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dms-e-fhb.land.hb-netz.de:443/vis/FE0E3D1D-9DC5-4931-BF6C-9E01216047A4/webdav/748603/"/>
    </mc:Choice>
  </mc:AlternateContent>
  <workbookProtection workbookAlgorithmName="SHA-512" workbookHashValue="lGF3cp0A/+xpj+Z6sFnNmI5HiE1uzVKM8I3rYhmkOW6a8QKDYE4ezQfAuKYXDEnQZXGtiZLZPY9YY3Vk1IvUgQ==" workbookSaltValue="kMxfuAUslV3eeFyIU5PfnQ==" workbookSpinCount="100000" lockStructure="1"/>
  <bookViews>
    <workbookView xWindow="-8700" yWindow="1365" windowWidth="19110" windowHeight="4815"/>
  </bookViews>
  <sheets>
    <sheet name="Arbeitstabelle" sheetId="1" r:id="rId1"/>
    <sheet name="Winterhärtezonen" sheetId="4" r:id="rId2"/>
    <sheet name="Datenblatt" sheetId="6" state="hidden" r:id="rId3"/>
  </sheets>
  <definedNames>
    <definedName name="_xlnm._FilterDatabase" localSheetId="0" hidden="1">Arbeitstabelle!$A$1:$AM$258</definedName>
    <definedName name="_xlnm.Print_Titles" localSheetId="0">Arbeitstabelle!$1:$2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93" i="6" l="1"/>
  <c r="B193" i="6"/>
  <c r="C193" i="6"/>
  <c r="D193" i="6"/>
  <c r="E193" i="6"/>
  <c r="F193" i="6"/>
  <c r="G193" i="6"/>
  <c r="H193" i="6"/>
  <c r="I193" i="6"/>
  <c r="J193" i="6"/>
  <c r="K193" i="6"/>
  <c r="L193" i="6"/>
  <c r="M193" i="6"/>
  <c r="N193" i="6"/>
  <c r="O193" i="6"/>
  <c r="P193" i="6"/>
  <c r="Q193" i="6"/>
  <c r="R193" i="6"/>
  <c r="S193" i="6"/>
  <c r="T193" i="6"/>
  <c r="U193" i="6"/>
  <c r="V193" i="6"/>
  <c r="W193" i="6"/>
  <c r="X193" i="6"/>
  <c r="Y193" i="6"/>
  <c r="Z193" i="6"/>
  <c r="AA193" i="6"/>
  <c r="AB193" i="6"/>
  <c r="AC193" i="6"/>
  <c r="AD193" i="6"/>
  <c r="AE193" i="6"/>
  <c r="AF193" i="6"/>
  <c r="AG193" i="6"/>
  <c r="AH193" i="6"/>
  <c r="AI193" i="6"/>
  <c r="AJ193" i="6"/>
  <c r="AK193" i="6"/>
  <c r="AL193" i="6"/>
  <c r="AM193" i="6"/>
  <c r="AN193" i="6"/>
  <c r="AO193" i="6"/>
  <c r="A194" i="6"/>
  <c r="B194" i="6"/>
  <c r="C194" i="6"/>
  <c r="D194" i="6"/>
  <c r="E194" i="6"/>
  <c r="F194" i="6"/>
  <c r="G194" i="6"/>
  <c r="H194" i="6"/>
  <c r="I194" i="6"/>
  <c r="J194" i="6"/>
  <c r="K194" i="6"/>
  <c r="L194" i="6"/>
  <c r="M194" i="6"/>
  <c r="N194" i="6"/>
  <c r="O194" i="6"/>
  <c r="P194" i="6"/>
  <c r="Q194" i="6"/>
  <c r="R194" i="6"/>
  <c r="S194" i="6"/>
  <c r="T194" i="6"/>
  <c r="U194" i="6"/>
  <c r="V194" i="6"/>
  <c r="W194" i="6"/>
  <c r="X194" i="6"/>
  <c r="Y194" i="6"/>
  <c r="Z194" i="6"/>
  <c r="AA194" i="6"/>
  <c r="AB194" i="6"/>
  <c r="AC194" i="6"/>
  <c r="AD194" i="6"/>
  <c r="AE194" i="6"/>
  <c r="AF194" i="6"/>
  <c r="AG194" i="6"/>
  <c r="AH194" i="6"/>
  <c r="AI194" i="6"/>
  <c r="AJ194" i="6"/>
  <c r="AK194" i="6"/>
  <c r="AL194" i="6"/>
  <c r="AM194" i="6"/>
  <c r="AN194" i="6"/>
  <c r="AO194" i="6"/>
  <c r="A195" i="6"/>
  <c r="B195" i="6"/>
  <c r="C195" i="6"/>
  <c r="D195" i="6"/>
  <c r="E195" i="6"/>
  <c r="F195" i="6"/>
  <c r="G195" i="6"/>
  <c r="H195" i="6"/>
  <c r="I195" i="6"/>
  <c r="J195" i="6"/>
  <c r="K195" i="6"/>
  <c r="L195" i="6"/>
  <c r="M195" i="6"/>
  <c r="N195" i="6"/>
  <c r="O195" i="6"/>
  <c r="P195" i="6"/>
  <c r="Q195" i="6"/>
  <c r="R195" i="6"/>
  <c r="S195" i="6"/>
  <c r="T195" i="6"/>
  <c r="U195" i="6"/>
  <c r="V195" i="6"/>
  <c r="W195" i="6"/>
  <c r="X195" i="6"/>
  <c r="Y195" i="6"/>
  <c r="Z195" i="6"/>
  <c r="AA195" i="6"/>
  <c r="AB195" i="6"/>
  <c r="AC195" i="6"/>
  <c r="AD195" i="6"/>
  <c r="AE195" i="6"/>
  <c r="AF195" i="6"/>
  <c r="AG195" i="6"/>
  <c r="AH195" i="6"/>
  <c r="AI195" i="6"/>
  <c r="AJ195" i="6"/>
  <c r="AK195" i="6"/>
  <c r="AL195" i="6"/>
  <c r="AM195" i="6"/>
  <c r="AN195" i="6"/>
  <c r="AO195" i="6"/>
  <c r="AO3" i="6"/>
  <c r="AO4" i="6"/>
  <c r="AO5" i="6"/>
  <c r="AO6" i="6"/>
  <c r="AO7" i="6"/>
  <c r="AO8" i="6"/>
  <c r="AO9" i="6"/>
  <c r="AO10" i="6"/>
  <c r="AO11" i="6"/>
  <c r="AO12" i="6"/>
  <c r="AO13" i="6"/>
  <c r="AO14" i="6"/>
  <c r="AO15" i="6"/>
  <c r="AO16" i="6"/>
  <c r="AO17" i="6"/>
  <c r="AO18" i="6"/>
  <c r="AO19" i="6"/>
  <c r="AO20" i="6"/>
  <c r="AO21" i="6"/>
  <c r="AO22" i="6"/>
  <c r="AO23" i="6"/>
  <c r="AO24" i="6"/>
  <c r="AO25" i="6"/>
  <c r="AO26" i="6"/>
  <c r="AO27" i="6"/>
  <c r="AO28" i="6"/>
  <c r="AO29" i="6"/>
  <c r="AO30" i="6"/>
  <c r="AO31" i="6"/>
  <c r="AO32" i="6"/>
  <c r="AO33" i="6"/>
  <c r="AO34" i="6"/>
  <c r="AO35" i="6"/>
  <c r="AO36" i="6"/>
  <c r="AO37" i="6"/>
  <c r="AO38" i="6"/>
  <c r="AO39" i="6"/>
  <c r="AO40" i="6"/>
  <c r="AO41" i="6"/>
  <c r="AO42" i="6"/>
  <c r="AO43" i="6"/>
  <c r="AO44" i="6"/>
  <c r="AO45" i="6"/>
  <c r="AO46" i="6"/>
  <c r="AO47" i="6"/>
  <c r="AO48" i="6"/>
  <c r="AO49" i="6"/>
  <c r="AO50" i="6"/>
  <c r="AO51" i="6"/>
  <c r="AO52" i="6"/>
  <c r="AO53" i="6"/>
  <c r="AO54" i="6"/>
  <c r="AO55" i="6"/>
  <c r="AO56" i="6"/>
  <c r="AO57" i="6"/>
  <c r="AO58" i="6"/>
  <c r="AO59" i="6"/>
  <c r="AO60" i="6"/>
  <c r="AO61" i="6"/>
  <c r="AO62" i="6"/>
  <c r="AO63" i="6"/>
  <c r="AO64" i="6"/>
  <c r="AO65" i="6"/>
  <c r="AO66" i="6"/>
  <c r="AO67" i="6"/>
  <c r="AO68" i="6"/>
  <c r="AO69" i="6"/>
  <c r="AO70" i="6"/>
  <c r="AO71" i="6"/>
  <c r="AO72" i="6"/>
  <c r="AO73" i="6"/>
  <c r="AO74" i="6"/>
  <c r="AO75" i="6"/>
  <c r="AO76" i="6"/>
  <c r="AO77" i="6"/>
  <c r="AO78" i="6"/>
  <c r="AO79" i="6"/>
  <c r="AO80" i="6"/>
  <c r="AO81" i="6"/>
  <c r="AO82" i="6"/>
  <c r="AO83" i="6"/>
  <c r="AO84" i="6"/>
  <c r="AO85" i="6"/>
  <c r="AO86" i="6"/>
  <c r="AO87" i="6"/>
  <c r="AO88" i="6"/>
  <c r="AO89" i="6"/>
  <c r="AO90" i="6"/>
  <c r="AO91" i="6"/>
  <c r="AO92" i="6"/>
  <c r="AO93" i="6"/>
  <c r="AO94" i="6"/>
  <c r="AO95" i="6"/>
  <c r="AO96" i="6"/>
  <c r="AO97" i="6"/>
  <c r="AO98" i="6"/>
  <c r="AO99" i="6"/>
  <c r="AO100" i="6"/>
  <c r="AO101" i="6"/>
  <c r="AO102" i="6"/>
  <c r="AO103" i="6"/>
  <c r="AO104" i="6"/>
  <c r="AO105" i="6"/>
  <c r="AO106" i="6"/>
  <c r="AO107" i="6"/>
  <c r="AO108" i="6"/>
  <c r="AO109" i="6"/>
  <c r="AO110" i="6"/>
  <c r="AO111" i="6"/>
  <c r="AO112" i="6"/>
  <c r="AO113" i="6"/>
  <c r="AO114" i="6"/>
  <c r="AO115" i="6"/>
  <c r="AO116" i="6"/>
  <c r="AO117" i="6"/>
  <c r="AO118" i="6"/>
  <c r="AO119" i="6"/>
  <c r="AO120" i="6"/>
  <c r="AO121" i="6"/>
  <c r="AO122" i="6"/>
  <c r="AO123" i="6"/>
  <c r="AO124" i="6"/>
  <c r="AO125" i="6"/>
  <c r="AO126" i="6"/>
  <c r="AO127" i="6"/>
  <c r="AO128" i="6"/>
  <c r="AO129" i="6"/>
  <c r="AO130" i="6"/>
  <c r="AO131" i="6"/>
  <c r="AO132" i="6"/>
  <c r="AO133" i="6"/>
  <c r="AO134" i="6"/>
  <c r="AO135" i="6"/>
  <c r="AO136" i="6"/>
  <c r="AO137" i="6"/>
  <c r="AO138" i="6"/>
  <c r="AO139" i="6"/>
  <c r="AO140" i="6"/>
  <c r="AO141" i="6"/>
  <c r="AO142" i="6"/>
  <c r="AO143" i="6"/>
  <c r="AO144" i="6"/>
  <c r="AO145" i="6"/>
  <c r="AO146" i="6"/>
  <c r="AO147" i="6"/>
  <c r="AO148" i="6"/>
  <c r="AO149" i="6"/>
  <c r="AO150" i="6"/>
  <c r="AO151" i="6"/>
  <c r="AO152" i="6"/>
  <c r="AO153" i="6"/>
  <c r="AO154" i="6"/>
  <c r="AO155" i="6"/>
  <c r="AO156" i="6"/>
  <c r="AO157" i="6"/>
  <c r="AO158" i="6"/>
  <c r="AO159" i="6"/>
  <c r="AO160" i="6"/>
  <c r="AO161" i="6"/>
  <c r="AO162" i="6"/>
  <c r="AO163" i="6"/>
  <c r="AO164" i="6"/>
  <c r="AO165" i="6"/>
  <c r="AO166" i="6"/>
  <c r="AO167" i="6"/>
  <c r="AO168" i="6"/>
  <c r="AO169" i="6"/>
  <c r="AO170" i="6"/>
  <c r="AO171" i="6"/>
  <c r="AO172" i="6"/>
  <c r="AO173" i="6"/>
  <c r="AO174" i="6"/>
  <c r="AO175" i="6"/>
  <c r="AO176" i="6"/>
  <c r="AO177" i="6"/>
  <c r="AO178" i="6"/>
  <c r="AO179" i="6"/>
  <c r="AO180" i="6"/>
  <c r="AO181" i="6"/>
  <c r="AO182" i="6"/>
  <c r="AO183" i="6"/>
  <c r="AO184" i="6"/>
  <c r="AO185" i="6"/>
  <c r="AO186" i="6"/>
  <c r="AO187" i="6"/>
  <c r="AO188" i="6"/>
  <c r="AO189" i="6"/>
  <c r="AO190" i="6"/>
  <c r="AO191" i="6"/>
  <c r="AO192" i="6"/>
  <c r="AO2" i="6"/>
  <c r="AN3" i="6"/>
  <c r="AN4" i="6"/>
  <c r="AN5" i="6"/>
  <c r="AN6" i="6"/>
  <c r="AN7" i="6"/>
  <c r="AN8" i="6"/>
  <c r="AN9" i="6"/>
  <c r="AN10" i="6"/>
  <c r="AN11" i="6"/>
  <c r="AN12" i="6"/>
  <c r="AN13" i="6"/>
  <c r="AN14" i="6"/>
  <c r="AN15" i="6"/>
  <c r="AN16" i="6"/>
  <c r="AN17" i="6"/>
  <c r="AN18" i="6"/>
  <c r="AN19" i="6"/>
  <c r="AN20" i="6"/>
  <c r="AN21" i="6"/>
  <c r="AN22" i="6"/>
  <c r="AN23" i="6"/>
  <c r="AN24" i="6"/>
  <c r="AN25" i="6"/>
  <c r="AN26" i="6"/>
  <c r="AN27" i="6"/>
  <c r="AN28" i="6"/>
  <c r="AN29" i="6"/>
  <c r="AN30" i="6"/>
  <c r="AN31" i="6"/>
  <c r="AN32" i="6"/>
  <c r="AN33" i="6"/>
  <c r="AN34" i="6"/>
  <c r="AN35" i="6"/>
  <c r="AN36" i="6"/>
  <c r="AN37" i="6"/>
  <c r="AN38" i="6"/>
  <c r="AN39" i="6"/>
  <c r="AN40" i="6"/>
  <c r="AN41" i="6"/>
  <c r="AN42" i="6"/>
  <c r="AN43" i="6"/>
  <c r="AN44" i="6"/>
  <c r="AN45" i="6"/>
  <c r="AN46" i="6"/>
  <c r="AN47" i="6"/>
  <c r="AN48" i="6"/>
  <c r="AN49" i="6"/>
  <c r="AN50" i="6"/>
  <c r="AN51" i="6"/>
  <c r="AN52" i="6"/>
  <c r="AN53" i="6"/>
  <c r="AN54" i="6"/>
  <c r="AN55" i="6"/>
  <c r="AN56" i="6"/>
  <c r="AN57" i="6"/>
  <c r="AN58" i="6"/>
  <c r="AN59" i="6"/>
  <c r="AN60" i="6"/>
  <c r="AN61" i="6"/>
  <c r="AN62" i="6"/>
  <c r="AN63" i="6"/>
  <c r="AN64" i="6"/>
  <c r="AN65" i="6"/>
  <c r="AN66" i="6"/>
  <c r="AN67" i="6"/>
  <c r="AN68" i="6"/>
  <c r="AN69" i="6"/>
  <c r="AN70" i="6"/>
  <c r="AN71" i="6"/>
  <c r="AN72" i="6"/>
  <c r="AN73" i="6"/>
  <c r="AN74" i="6"/>
  <c r="AN75" i="6"/>
  <c r="AN76" i="6"/>
  <c r="AN77" i="6"/>
  <c r="AN78" i="6"/>
  <c r="AN79" i="6"/>
  <c r="AN80" i="6"/>
  <c r="AN81" i="6"/>
  <c r="AN82" i="6"/>
  <c r="AN83" i="6"/>
  <c r="AN84" i="6"/>
  <c r="AN85" i="6"/>
  <c r="AN86" i="6"/>
  <c r="AN87" i="6"/>
  <c r="AN88" i="6"/>
  <c r="AN89" i="6"/>
  <c r="AN90" i="6"/>
  <c r="AN91" i="6"/>
  <c r="AN92" i="6"/>
  <c r="AN93" i="6"/>
  <c r="AN94" i="6"/>
  <c r="AN95" i="6"/>
  <c r="AN96" i="6"/>
  <c r="AN97" i="6"/>
  <c r="AN98" i="6"/>
  <c r="AN99" i="6"/>
  <c r="AN100" i="6"/>
  <c r="AN101" i="6"/>
  <c r="AN102" i="6"/>
  <c r="AN103" i="6"/>
  <c r="AN104" i="6"/>
  <c r="AN105" i="6"/>
  <c r="AN106" i="6"/>
  <c r="AN107" i="6"/>
  <c r="AN108" i="6"/>
  <c r="AN109" i="6"/>
  <c r="AN110" i="6"/>
  <c r="AN111" i="6"/>
  <c r="AN112" i="6"/>
  <c r="AN113" i="6"/>
  <c r="AN114" i="6"/>
  <c r="AN115" i="6"/>
  <c r="AN116" i="6"/>
  <c r="AN117" i="6"/>
  <c r="AN118" i="6"/>
  <c r="AN119" i="6"/>
  <c r="AN120" i="6"/>
  <c r="AN121" i="6"/>
  <c r="AN122" i="6"/>
  <c r="AN123" i="6"/>
  <c r="AN124" i="6"/>
  <c r="AN125" i="6"/>
  <c r="AN126" i="6"/>
  <c r="AN127" i="6"/>
  <c r="AN128" i="6"/>
  <c r="AN129" i="6"/>
  <c r="AN130" i="6"/>
  <c r="AN131" i="6"/>
  <c r="AN132" i="6"/>
  <c r="AN133" i="6"/>
  <c r="AN134" i="6"/>
  <c r="AN135" i="6"/>
  <c r="AN136" i="6"/>
  <c r="AN137" i="6"/>
  <c r="AN138" i="6"/>
  <c r="AN139" i="6"/>
  <c r="AN140" i="6"/>
  <c r="AN141" i="6"/>
  <c r="AN142" i="6"/>
  <c r="AN143" i="6"/>
  <c r="AN144" i="6"/>
  <c r="AN145" i="6"/>
  <c r="AN146" i="6"/>
  <c r="AN147" i="6"/>
  <c r="AN148" i="6"/>
  <c r="AN149" i="6"/>
  <c r="AN150" i="6"/>
  <c r="AN151" i="6"/>
  <c r="AN152" i="6"/>
  <c r="AN153" i="6"/>
  <c r="AN154" i="6"/>
  <c r="AN155" i="6"/>
  <c r="AN156" i="6"/>
  <c r="AN157" i="6"/>
  <c r="AN158" i="6"/>
  <c r="AN159" i="6"/>
  <c r="AN160" i="6"/>
  <c r="AN161" i="6"/>
  <c r="AN162" i="6"/>
  <c r="AN163" i="6"/>
  <c r="AN164" i="6"/>
  <c r="AN165" i="6"/>
  <c r="AN166" i="6"/>
  <c r="AN167" i="6"/>
  <c r="AN168" i="6"/>
  <c r="AN169" i="6"/>
  <c r="AN170" i="6"/>
  <c r="AN171" i="6"/>
  <c r="AN172" i="6"/>
  <c r="AN173" i="6"/>
  <c r="AN174" i="6"/>
  <c r="AN175" i="6"/>
  <c r="AN176" i="6"/>
  <c r="AN177" i="6"/>
  <c r="AN178" i="6"/>
  <c r="AN179" i="6"/>
  <c r="AN180" i="6"/>
  <c r="AN181" i="6"/>
  <c r="AN182" i="6"/>
  <c r="AN183" i="6"/>
  <c r="AN184" i="6"/>
  <c r="AN185" i="6"/>
  <c r="AN186" i="6"/>
  <c r="AN187" i="6"/>
  <c r="AN188" i="6"/>
  <c r="AN189" i="6"/>
  <c r="AN190" i="6"/>
  <c r="AN191" i="6"/>
  <c r="AN192" i="6"/>
  <c r="AM3" i="6"/>
  <c r="AM4" i="6"/>
  <c r="AM5" i="6"/>
  <c r="AM6" i="6"/>
  <c r="AM7" i="6"/>
  <c r="AM8" i="6"/>
  <c r="AM9" i="6"/>
  <c r="AM10" i="6"/>
  <c r="AM11" i="6"/>
  <c r="AM12" i="6"/>
  <c r="AM13" i="6"/>
  <c r="AM14" i="6"/>
  <c r="AM15" i="6"/>
  <c r="AM16" i="6"/>
  <c r="AM17" i="6"/>
  <c r="AM18" i="6"/>
  <c r="AM19" i="6"/>
  <c r="AM20" i="6"/>
  <c r="AM21" i="6"/>
  <c r="AM22" i="6"/>
  <c r="AM23" i="6"/>
  <c r="AM24" i="6"/>
  <c r="AM25" i="6"/>
  <c r="AM26" i="6"/>
  <c r="AM27" i="6"/>
  <c r="AM28" i="6"/>
  <c r="AM29" i="6"/>
  <c r="AM30" i="6"/>
  <c r="AM31" i="6"/>
  <c r="AM32" i="6"/>
  <c r="AM33" i="6"/>
  <c r="AM34" i="6"/>
  <c r="AM35" i="6"/>
  <c r="AM36" i="6"/>
  <c r="AM37" i="6"/>
  <c r="AM38" i="6"/>
  <c r="AM39" i="6"/>
  <c r="AM40" i="6"/>
  <c r="AM41" i="6"/>
  <c r="AM42" i="6"/>
  <c r="AM43" i="6"/>
  <c r="AM44" i="6"/>
  <c r="AM45" i="6"/>
  <c r="AM46" i="6"/>
  <c r="AM47" i="6"/>
  <c r="AM48" i="6"/>
  <c r="AM49" i="6"/>
  <c r="AM50" i="6"/>
  <c r="AM51" i="6"/>
  <c r="AM52" i="6"/>
  <c r="AM53" i="6"/>
  <c r="AM54" i="6"/>
  <c r="AM55" i="6"/>
  <c r="AM56" i="6"/>
  <c r="AM57" i="6"/>
  <c r="AM58" i="6"/>
  <c r="AM59" i="6"/>
  <c r="AM60" i="6"/>
  <c r="AM61" i="6"/>
  <c r="AM62" i="6"/>
  <c r="AM63" i="6"/>
  <c r="AM64" i="6"/>
  <c r="AM65" i="6"/>
  <c r="AM66" i="6"/>
  <c r="AM67" i="6"/>
  <c r="AM68" i="6"/>
  <c r="AM69" i="6"/>
  <c r="AM70" i="6"/>
  <c r="AM71" i="6"/>
  <c r="AM72" i="6"/>
  <c r="AM73" i="6"/>
  <c r="AM74" i="6"/>
  <c r="AM75" i="6"/>
  <c r="AM76" i="6"/>
  <c r="AM77" i="6"/>
  <c r="AM78" i="6"/>
  <c r="AM79" i="6"/>
  <c r="AM80" i="6"/>
  <c r="AM81" i="6"/>
  <c r="AM82" i="6"/>
  <c r="AM83" i="6"/>
  <c r="AM84" i="6"/>
  <c r="AM85" i="6"/>
  <c r="AM86" i="6"/>
  <c r="AM87" i="6"/>
  <c r="AM88" i="6"/>
  <c r="AM89" i="6"/>
  <c r="AM90" i="6"/>
  <c r="AM91" i="6"/>
  <c r="AM92" i="6"/>
  <c r="AM93" i="6"/>
  <c r="AM94" i="6"/>
  <c r="AM95" i="6"/>
  <c r="AM96" i="6"/>
  <c r="AM97" i="6"/>
  <c r="AM98" i="6"/>
  <c r="AM99" i="6"/>
  <c r="AM100" i="6"/>
  <c r="AM101" i="6"/>
  <c r="AM102" i="6"/>
  <c r="AM103" i="6"/>
  <c r="AM104" i="6"/>
  <c r="AM105" i="6"/>
  <c r="AM106" i="6"/>
  <c r="AM107" i="6"/>
  <c r="AM108" i="6"/>
  <c r="AM109" i="6"/>
  <c r="AM110" i="6"/>
  <c r="AM111" i="6"/>
  <c r="AM112" i="6"/>
  <c r="AM113" i="6"/>
  <c r="AM114" i="6"/>
  <c r="AM115" i="6"/>
  <c r="AM116" i="6"/>
  <c r="AM117" i="6"/>
  <c r="AM118" i="6"/>
  <c r="AM119" i="6"/>
  <c r="AM120" i="6"/>
  <c r="AM121" i="6"/>
  <c r="AM122" i="6"/>
  <c r="AM123" i="6"/>
  <c r="AM124" i="6"/>
  <c r="AM125" i="6"/>
  <c r="AM126" i="6"/>
  <c r="AM127" i="6"/>
  <c r="AM128" i="6"/>
  <c r="AM129" i="6"/>
  <c r="AM130" i="6"/>
  <c r="AM131" i="6"/>
  <c r="AM132" i="6"/>
  <c r="AM133" i="6"/>
  <c r="AM134" i="6"/>
  <c r="AM135" i="6"/>
  <c r="AM136" i="6"/>
  <c r="AM137" i="6"/>
  <c r="AM138" i="6"/>
  <c r="AM139" i="6"/>
  <c r="AM140" i="6"/>
  <c r="AM141" i="6"/>
  <c r="AM142" i="6"/>
  <c r="AM143" i="6"/>
  <c r="AM144" i="6"/>
  <c r="AM145" i="6"/>
  <c r="AM146" i="6"/>
  <c r="AM147" i="6"/>
  <c r="AM148" i="6"/>
  <c r="AM149" i="6"/>
  <c r="AM150" i="6"/>
  <c r="AM151" i="6"/>
  <c r="AM152" i="6"/>
  <c r="AM153" i="6"/>
  <c r="AM154" i="6"/>
  <c r="AM155" i="6"/>
  <c r="AM156" i="6"/>
  <c r="AM157" i="6"/>
  <c r="AM158" i="6"/>
  <c r="AM159" i="6"/>
  <c r="AM160" i="6"/>
  <c r="AM161" i="6"/>
  <c r="AM162" i="6"/>
  <c r="AM163" i="6"/>
  <c r="AM164" i="6"/>
  <c r="AM165" i="6"/>
  <c r="AM166" i="6"/>
  <c r="AM167" i="6"/>
  <c r="AM168" i="6"/>
  <c r="AM169" i="6"/>
  <c r="AM170" i="6"/>
  <c r="AM171" i="6"/>
  <c r="AM172" i="6"/>
  <c r="AM173" i="6"/>
  <c r="AM174" i="6"/>
  <c r="AM175" i="6"/>
  <c r="AM176" i="6"/>
  <c r="AM177" i="6"/>
  <c r="AM178" i="6"/>
  <c r="AM179" i="6"/>
  <c r="AM180" i="6"/>
  <c r="AM181" i="6"/>
  <c r="AM182" i="6"/>
  <c r="AM183" i="6"/>
  <c r="AM184" i="6"/>
  <c r="AM185" i="6"/>
  <c r="AM186" i="6"/>
  <c r="AM187" i="6"/>
  <c r="AM188" i="6"/>
  <c r="AM189" i="6"/>
  <c r="AM190" i="6"/>
  <c r="AM191" i="6"/>
  <c r="AM192" i="6"/>
  <c r="AL3" i="6"/>
  <c r="AL4" i="6"/>
  <c r="AL5" i="6"/>
  <c r="AL6" i="6"/>
  <c r="AL7" i="6"/>
  <c r="AL8" i="6"/>
  <c r="AL9" i="6"/>
  <c r="AL10" i="6"/>
  <c r="AL11" i="6"/>
  <c r="AL12" i="6"/>
  <c r="AL13" i="6"/>
  <c r="AL14" i="6"/>
  <c r="AL15" i="6"/>
  <c r="AL16" i="6"/>
  <c r="AL17" i="6"/>
  <c r="AL18" i="6"/>
  <c r="AL19" i="6"/>
  <c r="AL20" i="6"/>
  <c r="AL21" i="6"/>
  <c r="AL22" i="6"/>
  <c r="AL23" i="6"/>
  <c r="AL24" i="6"/>
  <c r="AL25" i="6"/>
  <c r="AL26" i="6"/>
  <c r="AL27" i="6"/>
  <c r="AL28" i="6"/>
  <c r="AL29" i="6"/>
  <c r="AL30" i="6"/>
  <c r="AL31" i="6"/>
  <c r="AL32" i="6"/>
  <c r="AL33" i="6"/>
  <c r="AL34" i="6"/>
  <c r="AL35" i="6"/>
  <c r="AL36" i="6"/>
  <c r="AL37" i="6"/>
  <c r="AL38" i="6"/>
  <c r="AL39" i="6"/>
  <c r="AL40" i="6"/>
  <c r="AL41" i="6"/>
  <c r="AL42" i="6"/>
  <c r="AL43" i="6"/>
  <c r="AL44" i="6"/>
  <c r="AL45" i="6"/>
  <c r="AL46" i="6"/>
  <c r="AL47" i="6"/>
  <c r="AL48" i="6"/>
  <c r="AL49" i="6"/>
  <c r="AL50" i="6"/>
  <c r="AL51" i="6"/>
  <c r="AL52" i="6"/>
  <c r="AL53" i="6"/>
  <c r="AL54" i="6"/>
  <c r="AL55" i="6"/>
  <c r="AL56" i="6"/>
  <c r="AL57" i="6"/>
  <c r="AL58" i="6"/>
  <c r="AL59" i="6"/>
  <c r="AL60" i="6"/>
  <c r="AL61" i="6"/>
  <c r="AL62" i="6"/>
  <c r="AL63" i="6"/>
  <c r="AL64" i="6"/>
  <c r="AL65" i="6"/>
  <c r="AL66" i="6"/>
  <c r="AL67" i="6"/>
  <c r="AL68" i="6"/>
  <c r="AL69" i="6"/>
  <c r="AL70" i="6"/>
  <c r="AL71" i="6"/>
  <c r="AL72" i="6"/>
  <c r="AL73" i="6"/>
  <c r="AL74" i="6"/>
  <c r="AL75" i="6"/>
  <c r="AL76" i="6"/>
  <c r="AL77" i="6"/>
  <c r="AL78" i="6"/>
  <c r="AL79" i="6"/>
  <c r="AL80" i="6"/>
  <c r="AL81" i="6"/>
  <c r="AL82" i="6"/>
  <c r="AL83" i="6"/>
  <c r="AL84" i="6"/>
  <c r="AL85" i="6"/>
  <c r="AL86" i="6"/>
  <c r="AL87" i="6"/>
  <c r="AL88" i="6"/>
  <c r="AL89" i="6"/>
  <c r="AL90" i="6"/>
  <c r="AL91" i="6"/>
  <c r="AL92" i="6"/>
  <c r="AL93" i="6"/>
  <c r="AL94" i="6"/>
  <c r="AL95" i="6"/>
  <c r="AL96" i="6"/>
  <c r="AL97" i="6"/>
  <c r="AL98" i="6"/>
  <c r="AL99" i="6"/>
  <c r="AL100" i="6"/>
  <c r="AL101" i="6"/>
  <c r="AL102" i="6"/>
  <c r="AL103" i="6"/>
  <c r="AL104" i="6"/>
  <c r="AL105" i="6"/>
  <c r="AL106" i="6"/>
  <c r="AL107" i="6"/>
  <c r="AL108" i="6"/>
  <c r="AL109" i="6"/>
  <c r="AL110" i="6"/>
  <c r="AL111" i="6"/>
  <c r="AL112" i="6"/>
  <c r="AL113" i="6"/>
  <c r="AL114" i="6"/>
  <c r="AL115" i="6"/>
  <c r="AL116" i="6"/>
  <c r="AL117" i="6"/>
  <c r="AL118" i="6"/>
  <c r="AL119" i="6"/>
  <c r="AL120" i="6"/>
  <c r="AL121" i="6"/>
  <c r="AL122" i="6"/>
  <c r="AL123" i="6"/>
  <c r="AL124" i="6"/>
  <c r="AL125" i="6"/>
  <c r="AL126" i="6"/>
  <c r="AL127" i="6"/>
  <c r="AL128" i="6"/>
  <c r="AL129" i="6"/>
  <c r="AL130" i="6"/>
  <c r="AL131" i="6"/>
  <c r="AL132" i="6"/>
  <c r="AL133" i="6"/>
  <c r="AL134" i="6"/>
  <c r="AL135" i="6"/>
  <c r="AL136" i="6"/>
  <c r="AL137" i="6"/>
  <c r="AL138" i="6"/>
  <c r="AL139" i="6"/>
  <c r="AL140" i="6"/>
  <c r="AL141" i="6"/>
  <c r="AL142" i="6"/>
  <c r="AL143" i="6"/>
  <c r="AL144" i="6"/>
  <c r="AL145" i="6"/>
  <c r="AL146" i="6"/>
  <c r="AL147" i="6"/>
  <c r="AL148" i="6"/>
  <c r="AL149" i="6"/>
  <c r="AL150" i="6"/>
  <c r="AL151" i="6"/>
  <c r="AL152" i="6"/>
  <c r="AL153" i="6"/>
  <c r="AL154" i="6"/>
  <c r="AL155" i="6"/>
  <c r="AL156" i="6"/>
  <c r="AL157" i="6"/>
  <c r="AL158" i="6"/>
  <c r="AL159" i="6"/>
  <c r="AL160" i="6"/>
  <c r="AL161" i="6"/>
  <c r="AL162" i="6"/>
  <c r="AL163" i="6"/>
  <c r="AL164" i="6"/>
  <c r="AL165" i="6"/>
  <c r="AL166" i="6"/>
  <c r="AL167" i="6"/>
  <c r="AL168" i="6"/>
  <c r="AL169" i="6"/>
  <c r="AL170" i="6"/>
  <c r="AL171" i="6"/>
  <c r="AL172" i="6"/>
  <c r="AL173" i="6"/>
  <c r="AL174" i="6"/>
  <c r="AL175" i="6"/>
  <c r="AL176" i="6"/>
  <c r="AL177" i="6"/>
  <c r="AL178" i="6"/>
  <c r="AL179" i="6"/>
  <c r="AL180" i="6"/>
  <c r="AL181" i="6"/>
  <c r="AL182" i="6"/>
  <c r="AL183" i="6"/>
  <c r="AL184" i="6"/>
  <c r="AL185" i="6"/>
  <c r="AL186" i="6"/>
  <c r="AL187" i="6"/>
  <c r="AL188" i="6"/>
  <c r="AL189" i="6"/>
  <c r="AL190" i="6"/>
  <c r="AL191" i="6"/>
  <c r="AL192" i="6"/>
  <c r="AK3" i="6"/>
  <c r="AK4" i="6"/>
  <c r="AK5" i="6"/>
  <c r="AK6" i="6"/>
  <c r="AK7" i="6"/>
  <c r="AK8" i="6"/>
  <c r="AK9" i="6"/>
  <c r="AK10" i="6"/>
  <c r="AK11" i="6"/>
  <c r="AK12" i="6"/>
  <c r="AK13" i="6"/>
  <c r="AK14" i="6"/>
  <c r="AK15" i="6"/>
  <c r="AK16" i="6"/>
  <c r="AK17" i="6"/>
  <c r="AK18" i="6"/>
  <c r="AK19" i="6"/>
  <c r="AK20" i="6"/>
  <c r="AK21" i="6"/>
  <c r="AK22" i="6"/>
  <c r="AK23" i="6"/>
  <c r="AK24" i="6"/>
  <c r="AK25" i="6"/>
  <c r="AK26" i="6"/>
  <c r="AK27" i="6"/>
  <c r="AK28" i="6"/>
  <c r="AK29" i="6"/>
  <c r="AK30" i="6"/>
  <c r="AK31" i="6"/>
  <c r="AK32" i="6"/>
  <c r="AK33" i="6"/>
  <c r="AK34" i="6"/>
  <c r="AK35" i="6"/>
  <c r="AK36" i="6"/>
  <c r="AK37" i="6"/>
  <c r="AK38" i="6"/>
  <c r="AK39" i="6"/>
  <c r="AK40" i="6"/>
  <c r="AK41" i="6"/>
  <c r="AK42" i="6"/>
  <c r="AK43" i="6"/>
  <c r="AK44" i="6"/>
  <c r="AK45" i="6"/>
  <c r="AK46" i="6"/>
  <c r="AK47" i="6"/>
  <c r="AK48" i="6"/>
  <c r="AK49" i="6"/>
  <c r="AK50" i="6"/>
  <c r="AK51" i="6"/>
  <c r="AK52" i="6"/>
  <c r="AK53" i="6"/>
  <c r="AK54" i="6"/>
  <c r="AK55" i="6"/>
  <c r="AK56" i="6"/>
  <c r="AK57" i="6"/>
  <c r="AK58" i="6"/>
  <c r="AK59" i="6"/>
  <c r="AK60" i="6"/>
  <c r="AK61" i="6"/>
  <c r="AK62" i="6"/>
  <c r="AK63" i="6"/>
  <c r="AK64" i="6"/>
  <c r="AK65" i="6"/>
  <c r="AK66" i="6"/>
  <c r="AK67" i="6"/>
  <c r="AK68" i="6"/>
  <c r="AK69" i="6"/>
  <c r="AK70" i="6"/>
  <c r="AK71" i="6"/>
  <c r="AK72" i="6"/>
  <c r="AK73" i="6"/>
  <c r="AK74" i="6"/>
  <c r="AK75" i="6"/>
  <c r="AK76" i="6"/>
  <c r="AK77" i="6"/>
  <c r="AK78" i="6"/>
  <c r="AK79" i="6"/>
  <c r="AK80" i="6"/>
  <c r="AK81" i="6"/>
  <c r="AK82" i="6"/>
  <c r="AK83" i="6"/>
  <c r="AK84" i="6"/>
  <c r="AK85" i="6"/>
  <c r="AK86" i="6"/>
  <c r="AK87" i="6"/>
  <c r="AK88" i="6"/>
  <c r="AK89" i="6"/>
  <c r="AK90" i="6"/>
  <c r="AK91" i="6"/>
  <c r="AK92" i="6"/>
  <c r="AK93" i="6"/>
  <c r="AK94" i="6"/>
  <c r="AK95" i="6"/>
  <c r="AK96" i="6"/>
  <c r="AK97" i="6"/>
  <c r="AK98" i="6"/>
  <c r="AK99" i="6"/>
  <c r="AK100" i="6"/>
  <c r="AK101" i="6"/>
  <c r="AK102" i="6"/>
  <c r="AK103" i="6"/>
  <c r="AK104" i="6"/>
  <c r="AK105" i="6"/>
  <c r="AK106" i="6"/>
  <c r="AK107" i="6"/>
  <c r="AK108" i="6"/>
  <c r="AK109" i="6"/>
  <c r="AK110" i="6"/>
  <c r="AK111" i="6"/>
  <c r="AK112" i="6"/>
  <c r="AK113" i="6"/>
  <c r="AK114" i="6"/>
  <c r="AK115" i="6"/>
  <c r="AK116" i="6"/>
  <c r="AK117" i="6"/>
  <c r="AK118" i="6"/>
  <c r="AK119" i="6"/>
  <c r="AK120" i="6"/>
  <c r="AK121" i="6"/>
  <c r="AK122" i="6"/>
  <c r="AK123" i="6"/>
  <c r="AK124" i="6"/>
  <c r="AK125" i="6"/>
  <c r="AK126" i="6"/>
  <c r="AK127" i="6"/>
  <c r="AK128" i="6"/>
  <c r="AK129" i="6"/>
  <c r="AK130" i="6"/>
  <c r="AK131" i="6"/>
  <c r="AK132" i="6"/>
  <c r="AK133" i="6"/>
  <c r="AK134" i="6"/>
  <c r="AK135" i="6"/>
  <c r="AK136" i="6"/>
  <c r="AK137" i="6"/>
  <c r="AK138" i="6"/>
  <c r="AK139" i="6"/>
  <c r="AK140" i="6"/>
  <c r="AK141" i="6"/>
  <c r="AK142" i="6"/>
  <c r="AK143" i="6"/>
  <c r="AK144" i="6"/>
  <c r="AK145" i="6"/>
  <c r="AK146" i="6"/>
  <c r="AK147" i="6"/>
  <c r="AK148" i="6"/>
  <c r="AK149" i="6"/>
  <c r="AK150" i="6"/>
  <c r="AK151" i="6"/>
  <c r="AK152" i="6"/>
  <c r="AK153" i="6"/>
  <c r="AK154" i="6"/>
  <c r="AK155" i="6"/>
  <c r="AK156" i="6"/>
  <c r="AK157" i="6"/>
  <c r="AK158" i="6"/>
  <c r="AK159" i="6"/>
  <c r="AK160" i="6"/>
  <c r="AK161" i="6"/>
  <c r="AK162" i="6"/>
  <c r="AK163" i="6"/>
  <c r="AK164" i="6"/>
  <c r="AK165" i="6"/>
  <c r="AK166" i="6"/>
  <c r="AK167" i="6"/>
  <c r="AK168" i="6"/>
  <c r="AK169" i="6"/>
  <c r="AK170" i="6"/>
  <c r="AK171" i="6"/>
  <c r="AK172" i="6"/>
  <c r="AK173" i="6"/>
  <c r="AK174" i="6"/>
  <c r="AK175" i="6"/>
  <c r="AK176" i="6"/>
  <c r="AK177" i="6"/>
  <c r="AK178" i="6"/>
  <c r="AK179" i="6"/>
  <c r="AK180" i="6"/>
  <c r="AK181" i="6"/>
  <c r="AK182" i="6"/>
  <c r="AK183" i="6"/>
  <c r="AK184" i="6"/>
  <c r="AK185" i="6"/>
  <c r="AK186" i="6"/>
  <c r="AK187" i="6"/>
  <c r="AK188" i="6"/>
  <c r="AK189" i="6"/>
  <c r="AK190" i="6"/>
  <c r="AK191" i="6"/>
  <c r="AK192" i="6"/>
  <c r="AJ3" i="6"/>
  <c r="AJ4" i="6"/>
  <c r="AJ5" i="6"/>
  <c r="AJ6" i="6"/>
  <c r="AJ7" i="6"/>
  <c r="AJ8" i="6"/>
  <c r="AJ9" i="6"/>
  <c r="AJ10" i="6"/>
  <c r="AJ11" i="6"/>
  <c r="AJ12" i="6"/>
  <c r="AJ13" i="6"/>
  <c r="AJ14" i="6"/>
  <c r="AJ15" i="6"/>
  <c r="AJ16" i="6"/>
  <c r="AJ17" i="6"/>
  <c r="AJ18" i="6"/>
  <c r="AJ19" i="6"/>
  <c r="AJ20" i="6"/>
  <c r="AJ21" i="6"/>
  <c r="AJ22" i="6"/>
  <c r="AJ23" i="6"/>
  <c r="AJ24" i="6"/>
  <c r="AJ25" i="6"/>
  <c r="AJ26" i="6"/>
  <c r="AJ27" i="6"/>
  <c r="AJ28" i="6"/>
  <c r="AJ29" i="6"/>
  <c r="AJ30" i="6"/>
  <c r="AJ31" i="6"/>
  <c r="AJ32" i="6"/>
  <c r="AJ33" i="6"/>
  <c r="AJ34" i="6"/>
  <c r="AJ35" i="6"/>
  <c r="AJ36" i="6"/>
  <c r="AJ37" i="6"/>
  <c r="AJ38" i="6"/>
  <c r="AJ39" i="6"/>
  <c r="AJ40" i="6"/>
  <c r="AJ41" i="6"/>
  <c r="AJ42" i="6"/>
  <c r="AJ43" i="6"/>
  <c r="AJ44" i="6"/>
  <c r="AJ45" i="6"/>
  <c r="AJ46" i="6"/>
  <c r="AJ47" i="6"/>
  <c r="AJ48" i="6"/>
  <c r="AJ49" i="6"/>
  <c r="AJ50" i="6"/>
  <c r="AJ51" i="6"/>
  <c r="AJ52" i="6"/>
  <c r="AJ53" i="6"/>
  <c r="AJ54" i="6"/>
  <c r="AJ55" i="6"/>
  <c r="AJ56" i="6"/>
  <c r="AJ57" i="6"/>
  <c r="AJ58" i="6"/>
  <c r="AJ59" i="6"/>
  <c r="AJ60" i="6"/>
  <c r="AJ61" i="6"/>
  <c r="AJ62" i="6"/>
  <c r="AJ63" i="6"/>
  <c r="AJ64" i="6"/>
  <c r="AJ65" i="6"/>
  <c r="AJ66" i="6"/>
  <c r="AJ67" i="6"/>
  <c r="AJ68" i="6"/>
  <c r="AJ69" i="6"/>
  <c r="AJ70" i="6"/>
  <c r="AJ71" i="6"/>
  <c r="AJ72" i="6"/>
  <c r="AJ73" i="6"/>
  <c r="AJ74" i="6"/>
  <c r="AJ75" i="6"/>
  <c r="AJ76" i="6"/>
  <c r="AJ77" i="6"/>
  <c r="AJ78" i="6"/>
  <c r="AJ79" i="6"/>
  <c r="AJ80" i="6"/>
  <c r="AJ81" i="6"/>
  <c r="AJ82" i="6"/>
  <c r="AJ83" i="6"/>
  <c r="AJ84" i="6"/>
  <c r="AJ85" i="6"/>
  <c r="AJ86" i="6"/>
  <c r="AJ87" i="6"/>
  <c r="AJ88" i="6"/>
  <c r="AJ89" i="6"/>
  <c r="AJ90" i="6"/>
  <c r="AJ91" i="6"/>
  <c r="AJ92" i="6"/>
  <c r="AJ93" i="6"/>
  <c r="AJ94" i="6"/>
  <c r="AJ95" i="6"/>
  <c r="AJ96" i="6"/>
  <c r="AJ97" i="6"/>
  <c r="AJ98" i="6"/>
  <c r="AJ99" i="6"/>
  <c r="AJ100" i="6"/>
  <c r="AJ101" i="6"/>
  <c r="AJ102" i="6"/>
  <c r="AJ103" i="6"/>
  <c r="AJ104" i="6"/>
  <c r="AJ105" i="6"/>
  <c r="AJ106" i="6"/>
  <c r="AJ107" i="6"/>
  <c r="AJ108" i="6"/>
  <c r="AJ109" i="6"/>
  <c r="AJ110" i="6"/>
  <c r="AJ111" i="6"/>
  <c r="AJ112" i="6"/>
  <c r="AJ113" i="6"/>
  <c r="AJ114" i="6"/>
  <c r="AJ115" i="6"/>
  <c r="AJ116" i="6"/>
  <c r="AJ117" i="6"/>
  <c r="AJ118" i="6"/>
  <c r="AJ119" i="6"/>
  <c r="AJ120" i="6"/>
  <c r="AJ121" i="6"/>
  <c r="AJ122" i="6"/>
  <c r="AJ123" i="6"/>
  <c r="AJ124" i="6"/>
  <c r="AJ125" i="6"/>
  <c r="AJ126" i="6"/>
  <c r="AJ127" i="6"/>
  <c r="AJ128" i="6"/>
  <c r="AJ129" i="6"/>
  <c r="AJ130" i="6"/>
  <c r="AJ131" i="6"/>
  <c r="AJ132" i="6"/>
  <c r="AJ133" i="6"/>
  <c r="AJ134" i="6"/>
  <c r="AJ135" i="6"/>
  <c r="AJ136" i="6"/>
  <c r="AJ137" i="6"/>
  <c r="AJ138" i="6"/>
  <c r="AJ139" i="6"/>
  <c r="AJ140" i="6"/>
  <c r="AJ141" i="6"/>
  <c r="AJ142" i="6"/>
  <c r="AJ143" i="6"/>
  <c r="AJ144" i="6"/>
  <c r="AJ145" i="6"/>
  <c r="AJ146" i="6"/>
  <c r="AJ147" i="6"/>
  <c r="AJ148" i="6"/>
  <c r="AJ149" i="6"/>
  <c r="AJ150" i="6"/>
  <c r="AJ151" i="6"/>
  <c r="AJ152" i="6"/>
  <c r="AJ153" i="6"/>
  <c r="AJ154" i="6"/>
  <c r="AJ155" i="6"/>
  <c r="AJ156" i="6"/>
  <c r="AJ157" i="6"/>
  <c r="AJ158" i="6"/>
  <c r="AJ159" i="6"/>
  <c r="AJ160" i="6"/>
  <c r="AJ161" i="6"/>
  <c r="AJ162" i="6"/>
  <c r="AJ163" i="6"/>
  <c r="AJ164" i="6"/>
  <c r="AJ165" i="6"/>
  <c r="AJ166" i="6"/>
  <c r="AJ167" i="6"/>
  <c r="AJ168" i="6"/>
  <c r="AJ169" i="6"/>
  <c r="AJ170" i="6"/>
  <c r="AJ171" i="6"/>
  <c r="AJ172" i="6"/>
  <c r="AJ173" i="6"/>
  <c r="AJ174" i="6"/>
  <c r="AJ175" i="6"/>
  <c r="AJ176" i="6"/>
  <c r="AJ177" i="6"/>
  <c r="AJ178" i="6"/>
  <c r="AJ179" i="6"/>
  <c r="AJ180" i="6"/>
  <c r="AJ181" i="6"/>
  <c r="AJ182" i="6"/>
  <c r="AJ183" i="6"/>
  <c r="AJ184" i="6"/>
  <c r="AJ185" i="6"/>
  <c r="AJ186" i="6"/>
  <c r="AJ187" i="6"/>
  <c r="AJ188" i="6"/>
  <c r="AJ189" i="6"/>
  <c r="AJ190" i="6"/>
  <c r="AJ191" i="6"/>
  <c r="AJ192" i="6"/>
  <c r="AI3" i="6"/>
  <c r="AI4" i="6"/>
  <c r="AI5" i="6"/>
  <c r="AI6" i="6"/>
  <c r="AI7" i="6"/>
  <c r="AI8" i="6"/>
  <c r="AI9" i="6"/>
  <c r="AI10" i="6"/>
  <c r="AI11" i="6"/>
  <c r="AI12" i="6"/>
  <c r="AI13" i="6"/>
  <c r="AI14" i="6"/>
  <c r="AI15" i="6"/>
  <c r="AI16" i="6"/>
  <c r="AI17" i="6"/>
  <c r="AI18" i="6"/>
  <c r="AI19" i="6"/>
  <c r="AI20" i="6"/>
  <c r="AI21" i="6"/>
  <c r="AI22" i="6"/>
  <c r="AI23" i="6"/>
  <c r="AI24" i="6"/>
  <c r="AI25" i="6"/>
  <c r="AI26" i="6"/>
  <c r="AI27" i="6"/>
  <c r="AI28" i="6"/>
  <c r="AI29" i="6"/>
  <c r="AI30" i="6"/>
  <c r="AI31" i="6"/>
  <c r="AI32" i="6"/>
  <c r="AI33" i="6"/>
  <c r="AI34" i="6"/>
  <c r="AI35" i="6"/>
  <c r="AI36" i="6"/>
  <c r="AI37" i="6"/>
  <c r="AI38" i="6"/>
  <c r="AI39" i="6"/>
  <c r="AI40" i="6"/>
  <c r="AI41" i="6"/>
  <c r="AI42" i="6"/>
  <c r="AI43" i="6"/>
  <c r="AI44" i="6"/>
  <c r="AI45" i="6"/>
  <c r="AI46" i="6"/>
  <c r="AI47" i="6"/>
  <c r="AI48" i="6"/>
  <c r="AI49" i="6"/>
  <c r="AI50" i="6"/>
  <c r="AI51" i="6"/>
  <c r="AI52" i="6"/>
  <c r="AI53" i="6"/>
  <c r="AI54" i="6"/>
  <c r="AI55" i="6"/>
  <c r="AI56" i="6"/>
  <c r="AI57" i="6"/>
  <c r="AI58" i="6"/>
  <c r="AI59" i="6"/>
  <c r="AI60" i="6"/>
  <c r="AI61" i="6"/>
  <c r="AI62" i="6"/>
  <c r="AI63" i="6"/>
  <c r="AI64" i="6"/>
  <c r="AI65" i="6"/>
  <c r="AI66" i="6"/>
  <c r="AI67" i="6"/>
  <c r="AI68" i="6"/>
  <c r="AI69" i="6"/>
  <c r="AI70" i="6"/>
  <c r="AI71" i="6"/>
  <c r="AI72" i="6"/>
  <c r="AI73" i="6"/>
  <c r="AI74" i="6"/>
  <c r="AI75" i="6"/>
  <c r="AI76" i="6"/>
  <c r="AI77" i="6"/>
  <c r="AI78" i="6"/>
  <c r="AI79" i="6"/>
  <c r="AI80" i="6"/>
  <c r="AI81" i="6"/>
  <c r="AI82" i="6"/>
  <c r="AI83" i="6"/>
  <c r="AI84" i="6"/>
  <c r="AI85" i="6"/>
  <c r="AI86" i="6"/>
  <c r="AI87" i="6"/>
  <c r="AI88" i="6"/>
  <c r="AI89" i="6"/>
  <c r="AI90" i="6"/>
  <c r="AI91" i="6"/>
  <c r="AI92" i="6"/>
  <c r="AI93" i="6"/>
  <c r="AI94" i="6"/>
  <c r="AI95" i="6"/>
  <c r="AI96" i="6"/>
  <c r="AI97" i="6"/>
  <c r="AI98" i="6"/>
  <c r="AI99" i="6"/>
  <c r="AI100" i="6"/>
  <c r="AI101" i="6"/>
  <c r="AI102" i="6"/>
  <c r="AI103" i="6"/>
  <c r="AI104" i="6"/>
  <c r="AI105" i="6"/>
  <c r="AI106" i="6"/>
  <c r="AI107" i="6"/>
  <c r="AI108" i="6"/>
  <c r="AI109" i="6"/>
  <c r="AI110" i="6"/>
  <c r="AI111" i="6"/>
  <c r="AI112" i="6"/>
  <c r="AI113" i="6"/>
  <c r="AI114" i="6"/>
  <c r="AI115" i="6"/>
  <c r="AI116" i="6"/>
  <c r="AI117" i="6"/>
  <c r="AI118" i="6"/>
  <c r="AI119" i="6"/>
  <c r="AI120" i="6"/>
  <c r="AI121" i="6"/>
  <c r="AI122" i="6"/>
  <c r="AI123" i="6"/>
  <c r="AI124" i="6"/>
  <c r="AI125" i="6"/>
  <c r="AI126" i="6"/>
  <c r="AI127" i="6"/>
  <c r="AI128" i="6"/>
  <c r="AI129" i="6"/>
  <c r="AI130" i="6"/>
  <c r="AI131" i="6"/>
  <c r="AI132" i="6"/>
  <c r="AI133" i="6"/>
  <c r="AI134" i="6"/>
  <c r="AI135" i="6"/>
  <c r="AI136" i="6"/>
  <c r="AI137" i="6"/>
  <c r="AI138" i="6"/>
  <c r="AI139" i="6"/>
  <c r="AI140" i="6"/>
  <c r="AI141" i="6"/>
  <c r="AI142" i="6"/>
  <c r="AI143" i="6"/>
  <c r="AI144" i="6"/>
  <c r="AI145" i="6"/>
  <c r="AI146" i="6"/>
  <c r="AI147" i="6"/>
  <c r="AI148" i="6"/>
  <c r="AI149" i="6"/>
  <c r="AI150" i="6"/>
  <c r="AI151" i="6"/>
  <c r="AI152" i="6"/>
  <c r="AI153" i="6"/>
  <c r="AI154" i="6"/>
  <c r="AI155" i="6"/>
  <c r="AI156" i="6"/>
  <c r="AI157" i="6"/>
  <c r="AI158" i="6"/>
  <c r="AI159" i="6"/>
  <c r="AI160" i="6"/>
  <c r="AI161" i="6"/>
  <c r="AI162" i="6"/>
  <c r="AI163" i="6"/>
  <c r="AI164" i="6"/>
  <c r="AI165" i="6"/>
  <c r="AI166" i="6"/>
  <c r="AI167" i="6"/>
  <c r="AI168" i="6"/>
  <c r="AI169" i="6"/>
  <c r="AI170" i="6"/>
  <c r="AI171" i="6"/>
  <c r="AI172" i="6"/>
  <c r="AI173" i="6"/>
  <c r="AI174" i="6"/>
  <c r="AI175" i="6"/>
  <c r="AI176" i="6"/>
  <c r="AI177" i="6"/>
  <c r="AI178" i="6"/>
  <c r="AI179" i="6"/>
  <c r="AI180" i="6"/>
  <c r="AI181" i="6"/>
  <c r="AI182" i="6"/>
  <c r="AI183" i="6"/>
  <c r="AI184" i="6"/>
  <c r="AI185" i="6"/>
  <c r="AI186" i="6"/>
  <c r="AI187" i="6"/>
  <c r="AI188" i="6"/>
  <c r="AI189" i="6"/>
  <c r="AI190" i="6"/>
  <c r="AI191" i="6"/>
  <c r="AI192" i="6"/>
  <c r="AH3" i="6"/>
  <c r="AH4" i="6"/>
  <c r="AH5" i="6"/>
  <c r="AH6" i="6"/>
  <c r="AH7" i="6"/>
  <c r="AH8" i="6"/>
  <c r="AH9" i="6"/>
  <c r="AH10" i="6"/>
  <c r="AH11" i="6"/>
  <c r="AH12" i="6"/>
  <c r="AH13" i="6"/>
  <c r="AH14" i="6"/>
  <c r="AH15" i="6"/>
  <c r="AH16" i="6"/>
  <c r="AH17" i="6"/>
  <c r="AH18" i="6"/>
  <c r="AH19" i="6"/>
  <c r="AH20" i="6"/>
  <c r="AH21" i="6"/>
  <c r="AH22" i="6"/>
  <c r="AH23" i="6"/>
  <c r="AH24" i="6"/>
  <c r="AH25" i="6"/>
  <c r="AH26" i="6"/>
  <c r="AH27" i="6"/>
  <c r="AH28" i="6"/>
  <c r="AH29" i="6"/>
  <c r="AH30" i="6"/>
  <c r="AH31" i="6"/>
  <c r="AH32" i="6"/>
  <c r="AH33" i="6"/>
  <c r="AH34" i="6"/>
  <c r="AH35" i="6"/>
  <c r="AH36" i="6"/>
  <c r="AH37" i="6"/>
  <c r="AH38" i="6"/>
  <c r="AH39" i="6"/>
  <c r="AH40" i="6"/>
  <c r="AH41" i="6"/>
  <c r="AH42" i="6"/>
  <c r="AH43" i="6"/>
  <c r="AH44" i="6"/>
  <c r="AH45" i="6"/>
  <c r="AH46" i="6"/>
  <c r="AH47" i="6"/>
  <c r="AH48" i="6"/>
  <c r="AH49" i="6"/>
  <c r="AH50" i="6"/>
  <c r="AH51" i="6"/>
  <c r="AH52" i="6"/>
  <c r="AH53" i="6"/>
  <c r="AH54" i="6"/>
  <c r="AH55" i="6"/>
  <c r="AH56" i="6"/>
  <c r="AH57" i="6"/>
  <c r="AH58" i="6"/>
  <c r="AH59" i="6"/>
  <c r="AH60" i="6"/>
  <c r="AH61" i="6"/>
  <c r="AH62" i="6"/>
  <c r="AH63" i="6"/>
  <c r="AH64" i="6"/>
  <c r="AH65" i="6"/>
  <c r="AH66" i="6"/>
  <c r="AH67" i="6"/>
  <c r="AH68" i="6"/>
  <c r="AH69" i="6"/>
  <c r="AH70" i="6"/>
  <c r="AH71" i="6"/>
  <c r="AH72" i="6"/>
  <c r="AH73" i="6"/>
  <c r="AH74" i="6"/>
  <c r="AH75" i="6"/>
  <c r="AH76" i="6"/>
  <c r="AH77" i="6"/>
  <c r="AH78" i="6"/>
  <c r="AH79" i="6"/>
  <c r="AH80" i="6"/>
  <c r="AH81" i="6"/>
  <c r="AH82" i="6"/>
  <c r="AH83" i="6"/>
  <c r="AH84" i="6"/>
  <c r="AH85" i="6"/>
  <c r="AH86" i="6"/>
  <c r="AH87" i="6"/>
  <c r="AH88" i="6"/>
  <c r="AH89" i="6"/>
  <c r="AH90" i="6"/>
  <c r="AH91" i="6"/>
  <c r="AH92" i="6"/>
  <c r="AH93" i="6"/>
  <c r="AH94" i="6"/>
  <c r="AH95" i="6"/>
  <c r="AH96" i="6"/>
  <c r="AH97" i="6"/>
  <c r="AH98" i="6"/>
  <c r="AH99" i="6"/>
  <c r="AH100" i="6"/>
  <c r="AH101" i="6"/>
  <c r="AH102" i="6"/>
  <c r="AH103" i="6"/>
  <c r="AH104" i="6"/>
  <c r="AH105" i="6"/>
  <c r="AH106" i="6"/>
  <c r="AH107" i="6"/>
  <c r="AH108" i="6"/>
  <c r="AH109" i="6"/>
  <c r="AH110" i="6"/>
  <c r="AH111" i="6"/>
  <c r="AH112" i="6"/>
  <c r="AH113" i="6"/>
  <c r="AH114" i="6"/>
  <c r="AH115" i="6"/>
  <c r="AH116" i="6"/>
  <c r="AH117" i="6"/>
  <c r="AH118" i="6"/>
  <c r="AH119" i="6"/>
  <c r="AH120" i="6"/>
  <c r="AH121" i="6"/>
  <c r="AH122" i="6"/>
  <c r="AH123" i="6"/>
  <c r="AH124" i="6"/>
  <c r="AH125" i="6"/>
  <c r="AH126" i="6"/>
  <c r="AH127" i="6"/>
  <c r="AH128" i="6"/>
  <c r="AH129" i="6"/>
  <c r="AH130" i="6"/>
  <c r="AH131" i="6"/>
  <c r="AH132" i="6"/>
  <c r="AH133" i="6"/>
  <c r="AH134" i="6"/>
  <c r="AH135" i="6"/>
  <c r="AH136" i="6"/>
  <c r="AH137" i="6"/>
  <c r="AH138" i="6"/>
  <c r="AH139" i="6"/>
  <c r="AH140" i="6"/>
  <c r="AH141" i="6"/>
  <c r="AH142" i="6"/>
  <c r="AH143" i="6"/>
  <c r="AH144" i="6"/>
  <c r="AH145" i="6"/>
  <c r="AH146" i="6"/>
  <c r="AH147" i="6"/>
  <c r="AH148" i="6"/>
  <c r="AH149" i="6"/>
  <c r="AH150" i="6"/>
  <c r="AH151" i="6"/>
  <c r="AH152" i="6"/>
  <c r="AH153" i="6"/>
  <c r="AH154" i="6"/>
  <c r="AH155" i="6"/>
  <c r="AH156" i="6"/>
  <c r="AH157" i="6"/>
  <c r="AH158" i="6"/>
  <c r="AH159" i="6"/>
  <c r="AH160" i="6"/>
  <c r="AH161" i="6"/>
  <c r="AH162" i="6"/>
  <c r="AH163" i="6"/>
  <c r="AH164" i="6"/>
  <c r="AH165" i="6"/>
  <c r="AH166" i="6"/>
  <c r="AH167" i="6"/>
  <c r="AH168" i="6"/>
  <c r="AH169" i="6"/>
  <c r="AH170" i="6"/>
  <c r="AH171" i="6"/>
  <c r="AH172" i="6"/>
  <c r="AH173" i="6"/>
  <c r="AH174" i="6"/>
  <c r="AH175" i="6"/>
  <c r="AH176" i="6"/>
  <c r="AH177" i="6"/>
  <c r="AH178" i="6"/>
  <c r="AH179" i="6"/>
  <c r="AH180" i="6"/>
  <c r="AH181" i="6"/>
  <c r="AH182" i="6"/>
  <c r="AH183" i="6"/>
  <c r="AH184" i="6"/>
  <c r="AH185" i="6"/>
  <c r="AH186" i="6"/>
  <c r="AH187" i="6"/>
  <c r="AH188" i="6"/>
  <c r="AH189" i="6"/>
  <c r="AH190" i="6"/>
  <c r="AH191" i="6"/>
  <c r="AH192" i="6"/>
  <c r="AG3" i="6"/>
  <c r="AG4" i="6"/>
  <c r="AG5" i="6"/>
  <c r="AG6" i="6"/>
  <c r="AG7" i="6"/>
  <c r="AG8" i="6"/>
  <c r="AG9" i="6"/>
  <c r="AG10" i="6"/>
  <c r="AG11" i="6"/>
  <c r="AG12" i="6"/>
  <c r="AG13" i="6"/>
  <c r="AG14" i="6"/>
  <c r="AG15" i="6"/>
  <c r="AG16" i="6"/>
  <c r="AG17" i="6"/>
  <c r="AG18" i="6"/>
  <c r="AG19" i="6"/>
  <c r="AG20" i="6"/>
  <c r="AG21" i="6"/>
  <c r="AG22" i="6"/>
  <c r="AG23" i="6"/>
  <c r="AG24" i="6"/>
  <c r="AG25" i="6"/>
  <c r="AG26" i="6"/>
  <c r="AG27" i="6"/>
  <c r="AG28" i="6"/>
  <c r="AG29" i="6"/>
  <c r="AG30" i="6"/>
  <c r="AG31" i="6"/>
  <c r="AG32" i="6"/>
  <c r="AG33" i="6"/>
  <c r="AG34" i="6"/>
  <c r="AG35" i="6"/>
  <c r="AG36" i="6"/>
  <c r="AG37" i="6"/>
  <c r="AG38" i="6"/>
  <c r="AG39" i="6"/>
  <c r="AG40" i="6"/>
  <c r="AG41" i="6"/>
  <c r="AG42" i="6"/>
  <c r="AG43" i="6"/>
  <c r="AG44" i="6"/>
  <c r="AG45" i="6"/>
  <c r="AG46" i="6"/>
  <c r="AG47" i="6"/>
  <c r="AG48" i="6"/>
  <c r="AG49" i="6"/>
  <c r="AG50" i="6"/>
  <c r="AG51" i="6"/>
  <c r="AG52" i="6"/>
  <c r="AG53" i="6"/>
  <c r="AG54" i="6"/>
  <c r="AG55" i="6"/>
  <c r="AG56" i="6"/>
  <c r="AG57" i="6"/>
  <c r="AG58" i="6"/>
  <c r="AG59" i="6"/>
  <c r="AG60" i="6"/>
  <c r="AG61" i="6"/>
  <c r="AG62" i="6"/>
  <c r="AG63" i="6"/>
  <c r="AG64" i="6"/>
  <c r="AG65" i="6"/>
  <c r="AG66" i="6"/>
  <c r="AG67" i="6"/>
  <c r="AG68" i="6"/>
  <c r="AG69" i="6"/>
  <c r="AG70" i="6"/>
  <c r="AG71" i="6"/>
  <c r="AG72" i="6"/>
  <c r="AG73" i="6"/>
  <c r="AG74" i="6"/>
  <c r="AG75" i="6"/>
  <c r="AG76" i="6"/>
  <c r="AG77" i="6"/>
  <c r="AG78" i="6"/>
  <c r="AG79" i="6"/>
  <c r="AG80" i="6"/>
  <c r="AG81" i="6"/>
  <c r="AG82" i="6"/>
  <c r="AG83" i="6"/>
  <c r="AG84" i="6"/>
  <c r="AG85" i="6"/>
  <c r="AG86" i="6"/>
  <c r="AG87" i="6"/>
  <c r="AG88" i="6"/>
  <c r="AG89" i="6"/>
  <c r="AG90" i="6"/>
  <c r="AG91" i="6"/>
  <c r="AG92" i="6"/>
  <c r="AG93" i="6"/>
  <c r="AG94" i="6"/>
  <c r="AG95" i="6"/>
  <c r="AG96" i="6"/>
  <c r="AG97" i="6"/>
  <c r="AG98" i="6"/>
  <c r="AG99" i="6"/>
  <c r="AG100" i="6"/>
  <c r="AG101" i="6"/>
  <c r="AG102" i="6"/>
  <c r="AG103" i="6"/>
  <c r="AG104" i="6"/>
  <c r="AG105" i="6"/>
  <c r="AG106" i="6"/>
  <c r="AG107" i="6"/>
  <c r="AG108" i="6"/>
  <c r="AG109" i="6"/>
  <c r="AG110" i="6"/>
  <c r="AG111" i="6"/>
  <c r="AG112" i="6"/>
  <c r="AG113" i="6"/>
  <c r="AG114" i="6"/>
  <c r="AG115" i="6"/>
  <c r="AG116" i="6"/>
  <c r="AG117" i="6"/>
  <c r="AG118" i="6"/>
  <c r="AG119" i="6"/>
  <c r="AG120" i="6"/>
  <c r="AG121" i="6"/>
  <c r="AG122" i="6"/>
  <c r="AG123" i="6"/>
  <c r="AG124" i="6"/>
  <c r="AG125" i="6"/>
  <c r="AG126" i="6"/>
  <c r="AG127" i="6"/>
  <c r="AG128" i="6"/>
  <c r="AG129" i="6"/>
  <c r="AG130" i="6"/>
  <c r="AG131" i="6"/>
  <c r="AG132" i="6"/>
  <c r="AG133" i="6"/>
  <c r="AG134" i="6"/>
  <c r="AG135" i="6"/>
  <c r="AG136" i="6"/>
  <c r="AG137" i="6"/>
  <c r="AG138" i="6"/>
  <c r="AG139" i="6"/>
  <c r="AG140" i="6"/>
  <c r="AG141" i="6"/>
  <c r="AG142" i="6"/>
  <c r="AG143" i="6"/>
  <c r="AG144" i="6"/>
  <c r="AG145" i="6"/>
  <c r="AG146" i="6"/>
  <c r="AG147" i="6"/>
  <c r="AG148" i="6"/>
  <c r="AG149" i="6"/>
  <c r="AG150" i="6"/>
  <c r="AG151" i="6"/>
  <c r="AG152" i="6"/>
  <c r="AG153" i="6"/>
  <c r="AG154" i="6"/>
  <c r="AG155" i="6"/>
  <c r="AG156" i="6"/>
  <c r="AG157" i="6"/>
  <c r="AG158" i="6"/>
  <c r="AG159" i="6"/>
  <c r="AG160" i="6"/>
  <c r="AG161" i="6"/>
  <c r="AG162" i="6"/>
  <c r="AG163" i="6"/>
  <c r="AG164" i="6"/>
  <c r="AG165" i="6"/>
  <c r="AG166" i="6"/>
  <c r="AG167" i="6"/>
  <c r="AG168" i="6"/>
  <c r="AG169" i="6"/>
  <c r="AG170" i="6"/>
  <c r="AG171" i="6"/>
  <c r="AG172" i="6"/>
  <c r="AG173" i="6"/>
  <c r="AG174" i="6"/>
  <c r="AG175" i="6"/>
  <c r="AG176" i="6"/>
  <c r="AG177" i="6"/>
  <c r="AG178" i="6"/>
  <c r="AG179" i="6"/>
  <c r="AG180" i="6"/>
  <c r="AG181" i="6"/>
  <c r="AG182" i="6"/>
  <c r="AG183" i="6"/>
  <c r="AG184" i="6"/>
  <c r="AG185" i="6"/>
  <c r="AG186" i="6"/>
  <c r="AG187" i="6"/>
  <c r="AG188" i="6"/>
  <c r="AG189" i="6"/>
  <c r="AG190" i="6"/>
  <c r="AG191" i="6"/>
  <c r="AG192" i="6"/>
  <c r="AF3" i="6"/>
  <c r="AF4" i="6"/>
  <c r="AF5" i="6"/>
  <c r="AF6" i="6"/>
  <c r="AF7" i="6"/>
  <c r="AF8" i="6"/>
  <c r="AF9" i="6"/>
  <c r="AF10" i="6"/>
  <c r="AF11" i="6"/>
  <c r="AF12" i="6"/>
  <c r="AF13" i="6"/>
  <c r="AF14" i="6"/>
  <c r="AF15" i="6"/>
  <c r="AF16" i="6"/>
  <c r="AF17" i="6"/>
  <c r="AF18" i="6"/>
  <c r="AF19" i="6"/>
  <c r="AF20" i="6"/>
  <c r="AF21" i="6"/>
  <c r="AF22" i="6"/>
  <c r="AF23" i="6"/>
  <c r="AF24" i="6"/>
  <c r="AF25" i="6"/>
  <c r="AF26" i="6"/>
  <c r="AF27" i="6"/>
  <c r="AF28" i="6"/>
  <c r="AF29" i="6"/>
  <c r="AF30" i="6"/>
  <c r="AF31" i="6"/>
  <c r="AF32" i="6"/>
  <c r="AF33" i="6"/>
  <c r="AF34" i="6"/>
  <c r="AF35" i="6"/>
  <c r="AF36" i="6"/>
  <c r="AF37" i="6"/>
  <c r="AF38" i="6"/>
  <c r="AF39" i="6"/>
  <c r="AF40" i="6"/>
  <c r="AF41" i="6"/>
  <c r="AF42" i="6"/>
  <c r="AF43" i="6"/>
  <c r="AF44" i="6"/>
  <c r="AF45" i="6"/>
  <c r="AF46" i="6"/>
  <c r="AF47" i="6"/>
  <c r="AF48" i="6"/>
  <c r="AF49" i="6"/>
  <c r="AF50" i="6"/>
  <c r="AF51" i="6"/>
  <c r="AF52" i="6"/>
  <c r="AF53" i="6"/>
  <c r="AF54" i="6"/>
  <c r="AF55" i="6"/>
  <c r="AF56" i="6"/>
  <c r="AF57" i="6"/>
  <c r="AF58" i="6"/>
  <c r="AF59" i="6"/>
  <c r="AF60" i="6"/>
  <c r="AF61" i="6"/>
  <c r="AF62" i="6"/>
  <c r="AF63" i="6"/>
  <c r="AF64" i="6"/>
  <c r="AF65" i="6"/>
  <c r="AF66" i="6"/>
  <c r="AF67" i="6"/>
  <c r="AF68" i="6"/>
  <c r="AF69" i="6"/>
  <c r="AF70" i="6"/>
  <c r="AF71" i="6"/>
  <c r="AF72" i="6"/>
  <c r="AF73" i="6"/>
  <c r="AF74" i="6"/>
  <c r="AF75" i="6"/>
  <c r="AF76" i="6"/>
  <c r="AF77" i="6"/>
  <c r="AF78" i="6"/>
  <c r="AF79" i="6"/>
  <c r="AF80" i="6"/>
  <c r="AF81" i="6"/>
  <c r="AF82" i="6"/>
  <c r="AF83" i="6"/>
  <c r="AF84" i="6"/>
  <c r="AF85" i="6"/>
  <c r="AF86" i="6"/>
  <c r="AF87" i="6"/>
  <c r="AF88" i="6"/>
  <c r="AF89" i="6"/>
  <c r="AF90" i="6"/>
  <c r="AF91" i="6"/>
  <c r="AF92" i="6"/>
  <c r="AF93" i="6"/>
  <c r="AF94" i="6"/>
  <c r="AF95" i="6"/>
  <c r="AF96" i="6"/>
  <c r="AF97" i="6"/>
  <c r="AF98" i="6"/>
  <c r="AF99" i="6"/>
  <c r="AF100" i="6"/>
  <c r="AF101" i="6"/>
  <c r="AF102" i="6"/>
  <c r="AF103" i="6"/>
  <c r="AF104" i="6"/>
  <c r="AF105" i="6"/>
  <c r="AF106" i="6"/>
  <c r="AF107" i="6"/>
  <c r="AF108" i="6"/>
  <c r="AF109" i="6"/>
  <c r="AF110" i="6"/>
  <c r="AF111" i="6"/>
  <c r="AF112" i="6"/>
  <c r="AF113" i="6"/>
  <c r="AF114" i="6"/>
  <c r="AF115" i="6"/>
  <c r="AF116" i="6"/>
  <c r="AF117" i="6"/>
  <c r="AF118" i="6"/>
  <c r="AF119" i="6"/>
  <c r="AF120" i="6"/>
  <c r="AF121" i="6"/>
  <c r="AF122" i="6"/>
  <c r="AF123" i="6"/>
  <c r="AF124" i="6"/>
  <c r="AF125" i="6"/>
  <c r="AF126" i="6"/>
  <c r="AF127" i="6"/>
  <c r="AF128" i="6"/>
  <c r="AF129" i="6"/>
  <c r="AF130" i="6"/>
  <c r="AF131" i="6"/>
  <c r="AF132" i="6"/>
  <c r="AF133" i="6"/>
  <c r="AF134" i="6"/>
  <c r="AF135" i="6"/>
  <c r="AF136" i="6"/>
  <c r="AF137" i="6"/>
  <c r="AF138" i="6"/>
  <c r="AF139" i="6"/>
  <c r="AF140" i="6"/>
  <c r="AF141" i="6"/>
  <c r="AF142" i="6"/>
  <c r="AF143" i="6"/>
  <c r="AF144" i="6"/>
  <c r="AF145" i="6"/>
  <c r="AF146" i="6"/>
  <c r="AF147" i="6"/>
  <c r="AF148" i="6"/>
  <c r="AF149" i="6"/>
  <c r="AF150" i="6"/>
  <c r="AF151" i="6"/>
  <c r="AF152" i="6"/>
  <c r="AF153" i="6"/>
  <c r="AF154" i="6"/>
  <c r="AF155" i="6"/>
  <c r="AF156" i="6"/>
  <c r="AF157" i="6"/>
  <c r="AF158" i="6"/>
  <c r="AF159" i="6"/>
  <c r="AF160" i="6"/>
  <c r="AF161" i="6"/>
  <c r="AF162" i="6"/>
  <c r="AF163" i="6"/>
  <c r="AF164" i="6"/>
  <c r="AF165" i="6"/>
  <c r="AF166" i="6"/>
  <c r="AF167" i="6"/>
  <c r="AF168" i="6"/>
  <c r="AF169" i="6"/>
  <c r="AF170" i="6"/>
  <c r="AF171" i="6"/>
  <c r="AF172" i="6"/>
  <c r="AF173" i="6"/>
  <c r="AF174" i="6"/>
  <c r="AF175" i="6"/>
  <c r="AF176" i="6"/>
  <c r="AF177" i="6"/>
  <c r="AF178" i="6"/>
  <c r="AF179" i="6"/>
  <c r="AF180" i="6"/>
  <c r="AF181" i="6"/>
  <c r="AF182" i="6"/>
  <c r="AF183" i="6"/>
  <c r="AF184" i="6"/>
  <c r="AF185" i="6"/>
  <c r="AF186" i="6"/>
  <c r="AF187" i="6"/>
  <c r="AF188" i="6"/>
  <c r="AF189" i="6"/>
  <c r="AF190" i="6"/>
  <c r="AF191" i="6"/>
  <c r="AF192" i="6"/>
  <c r="AE3" i="6"/>
  <c r="AE4" i="6"/>
  <c r="AE5" i="6"/>
  <c r="AE6" i="6"/>
  <c r="AE7" i="6"/>
  <c r="AE8" i="6"/>
  <c r="AE9" i="6"/>
  <c r="AE10" i="6"/>
  <c r="AE11" i="6"/>
  <c r="AE12" i="6"/>
  <c r="AE13" i="6"/>
  <c r="AE14" i="6"/>
  <c r="AE15" i="6"/>
  <c r="AE16" i="6"/>
  <c r="AE17" i="6"/>
  <c r="AE18" i="6"/>
  <c r="AE19" i="6"/>
  <c r="AE20" i="6"/>
  <c r="AE21" i="6"/>
  <c r="AE22" i="6"/>
  <c r="AE23" i="6"/>
  <c r="AE24" i="6"/>
  <c r="AE25" i="6"/>
  <c r="AE26" i="6"/>
  <c r="AE27" i="6"/>
  <c r="AE28" i="6"/>
  <c r="AE29" i="6"/>
  <c r="AE30" i="6"/>
  <c r="AE31" i="6"/>
  <c r="AE32" i="6"/>
  <c r="AE33" i="6"/>
  <c r="AE34" i="6"/>
  <c r="AE35" i="6"/>
  <c r="AE36" i="6"/>
  <c r="AE37" i="6"/>
  <c r="AE38" i="6"/>
  <c r="AE39" i="6"/>
  <c r="AE40" i="6"/>
  <c r="AE41" i="6"/>
  <c r="AE42" i="6"/>
  <c r="AE43" i="6"/>
  <c r="AE44" i="6"/>
  <c r="AE45" i="6"/>
  <c r="AE46" i="6"/>
  <c r="AE47" i="6"/>
  <c r="AE48" i="6"/>
  <c r="AE49" i="6"/>
  <c r="AE50" i="6"/>
  <c r="AE51" i="6"/>
  <c r="AE52" i="6"/>
  <c r="AE53" i="6"/>
  <c r="AE54" i="6"/>
  <c r="AE55" i="6"/>
  <c r="AE56" i="6"/>
  <c r="AE57" i="6"/>
  <c r="AE58" i="6"/>
  <c r="AE59" i="6"/>
  <c r="AE60" i="6"/>
  <c r="AE61" i="6"/>
  <c r="AE62" i="6"/>
  <c r="AE63" i="6"/>
  <c r="AE64" i="6"/>
  <c r="AE65" i="6"/>
  <c r="AE66" i="6"/>
  <c r="AE67" i="6"/>
  <c r="AE68" i="6"/>
  <c r="AE69" i="6"/>
  <c r="AE70" i="6"/>
  <c r="AE71" i="6"/>
  <c r="AE72" i="6"/>
  <c r="AE73" i="6"/>
  <c r="AE74" i="6"/>
  <c r="AE75" i="6"/>
  <c r="AE76" i="6"/>
  <c r="AE77" i="6"/>
  <c r="AE78" i="6"/>
  <c r="AE79" i="6"/>
  <c r="AE80" i="6"/>
  <c r="AE81" i="6"/>
  <c r="AE82" i="6"/>
  <c r="AE83" i="6"/>
  <c r="AE84" i="6"/>
  <c r="AE85" i="6"/>
  <c r="AE86" i="6"/>
  <c r="AE87" i="6"/>
  <c r="AE88" i="6"/>
  <c r="AE89" i="6"/>
  <c r="AE90" i="6"/>
  <c r="AE91" i="6"/>
  <c r="AE92" i="6"/>
  <c r="AE93" i="6"/>
  <c r="AE94" i="6"/>
  <c r="AE95" i="6"/>
  <c r="AE96" i="6"/>
  <c r="AE97" i="6"/>
  <c r="AE98" i="6"/>
  <c r="AE99" i="6"/>
  <c r="AE100" i="6"/>
  <c r="AE101" i="6"/>
  <c r="AE102" i="6"/>
  <c r="AE103" i="6"/>
  <c r="AE104" i="6"/>
  <c r="AE105" i="6"/>
  <c r="AE106" i="6"/>
  <c r="AE107" i="6"/>
  <c r="AE108" i="6"/>
  <c r="AE109" i="6"/>
  <c r="AE110" i="6"/>
  <c r="AE111" i="6"/>
  <c r="AE112" i="6"/>
  <c r="AE113" i="6"/>
  <c r="AE114" i="6"/>
  <c r="AE115" i="6"/>
  <c r="AE116" i="6"/>
  <c r="AE117" i="6"/>
  <c r="AE118" i="6"/>
  <c r="AE119" i="6"/>
  <c r="AE120" i="6"/>
  <c r="AE121" i="6"/>
  <c r="AE122" i="6"/>
  <c r="AE123" i="6"/>
  <c r="AE124" i="6"/>
  <c r="AE125" i="6"/>
  <c r="AE126" i="6"/>
  <c r="AE127" i="6"/>
  <c r="AE128" i="6"/>
  <c r="AE129" i="6"/>
  <c r="AE130" i="6"/>
  <c r="AE131" i="6"/>
  <c r="AE132" i="6"/>
  <c r="AE133" i="6"/>
  <c r="AE134" i="6"/>
  <c r="AE135" i="6"/>
  <c r="AE136" i="6"/>
  <c r="AE137" i="6"/>
  <c r="AE138" i="6"/>
  <c r="AE139" i="6"/>
  <c r="AE140" i="6"/>
  <c r="AE141" i="6"/>
  <c r="AE142" i="6"/>
  <c r="AE143" i="6"/>
  <c r="AE144" i="6"/>
  <c r="AE145" i="6"/>
  <c r="AE146" i="6"/>
  <c r="AE147" i="6"/>
  <c r="AE148" i="6"/>
  <c r="AE149" i="6"/>
  <c r="AE150" i="6"/>
  <c r="AE151" i="6"/>
  <c r="AE152" i="6"/>
  <c r="AE153" i="6"/>
  <c r="AE154" i="6"/>
  <c r="AE155" i="6"/>
  <c r="AE156" i="6"/>
  <c r="AE157" i="6"/>
  <c r="AE158" i="6"/>
  <c r="AE159" i="6"/>
  <c r="AE160" i="6"/>
  <c r="AE161" i="6"/>
  <c r="AE162" i="6"/>
  <c r="AE163" i="6"/>
  <c r="AE164" i="6"/>
  <c r="AE165" i="6"/>
  <c r="AE166" i="6"/>
  <c r="AE167" i="6"/>
  <c r="AE168" i="6"/>
  <c r="AE169" i="6"/>
  <c r="AE170" i="6"/>
  <c r="AE171" i="6"/>
  <c r="AE172" i="6"/>
  <c r="AE173" i="6"/>
  <c r="AE174" i="6"/>
  <c r="AE175" i="6"/>
  <c r="AE176" i="6"/>
  <c r="AE177" i="6"/>
  <c r="AE178" i="6"/>
  <c r="AE179" i="6"/>
  <c r="AE180" i="6"/>
  <c r="AE181" i="6"/>
  <c r="AE182" i="6"/>
  <c r="AE183" i="6"/>
  <c r="AE184" i="6"/>
  <c r="AE185" i="6"/>
  <c r="AE186" i="6"/>
  <c r="AE187" i="6"/>
  <c r="AE188" i="6"/>
  <c r="AE189" i="6"/>
  <c r="AE190" i="6"/>
  <c r="AE191" i="6"/>
  <c r="AE192" i="6"/>
  <c r="AD3" i="6"/>
  <c r="AD4" i="6"/>
  <c r="AD5" i="6"/>
  <c r="AD6" i="6"/>
  <c r="AD7" i="6"/>
  <c r="AD8" i="6"/>
  <c r="AD9" i="6"/>
  <c r="AD10" i="6"/>
  <c r="AD11" i="6"/>
  <c r="AD12" i="6"/>
  <c r="AD13" i="6"/>
  <c r="AD14" i="6"/>
  <c r="AD15" i="6"/>
  <c r="AD16" i="6"/>
  <c r="AD17" i="6"/>
  <c r="AD18" i="6"/>
  <c r="AD19" i="6"/>
  <c r="AD20" i="6"/>
  <c r="AD21" i="6"/>
  <c r="AD22" i="6"/>
  <c r="AD23" i="6"/>
  <c r="AD24" i="6"/>
  <c r="AD25" i="6"/>
  <c r="AD26" i="6"/>
  <c r="AD27" i="6"/>
  <c r="AD28" i="6"/>
  <c r="AD29" i="6"/>
  <c r="AD30" i="6"/>
  <c r="AD31" i="6"/>
  <c r="AD32" i="6"/>
  <c r="AD33" i="6"/>
  <c r="AD34" i="6"/>
  <c r="AD35" i="6"/>
  <c r="AD36" i="6"/>
  <c r="AD37" i="6"/>
  <c r="AD38" i="6"/>
  <c r="AD39" i="6"/>
  <c r="AD40" i="6"/>
  <c r="AD41" i="6"/>
  <c r="AD42" i="6"/>
  <c r="AD43" i="6"/>
  <c r="AD44" i="6"/>
  <c r="AD45" i="6"/>
  <c r="AD46" i="6"/>
  <c r="AD47" i="6"/>
  <c r="AD48" i="6"/>
  <c r="AD49" i="6"/>
  <c r="AD50" i="6"/>
  <c r="AD51" i="6"/>
  <c r="AD52" i="6"/>
  <c r="AD53" i="6"/>
  <c r="AD54" i="6"/>
  <c r="AD55" i="6"/>
  <c r="AD56" i="6"/>
  <c r="AD57" i="6"/>
  <c r="AD58" i="6"/>
  <c r="AD59" i="6"/>
  <c r="AD60" i="6"/>
  <c r="AD61" i="6"/>
  <c r="AD62" i="6"/>
  <c r="AD63" i="6"/>
  <c r="AD64" i="6"/>
  <c r="AD65" i="6"/>
  <c r="AD66" i="6"/>
  <c r="AD67" i="6"/>
  <c r="AD68" i="6"/>
  <c r="AD69" i="6"/>
  <c r="AD70" i="6"/>
  <c r="AD71" i="6"/>
  <c r="AD72" i="6"/>
  <c r="AD73" i="6"/>
  <c r="AD74" i="6"/>
  <c r="AD75" i="6"/>
  <c r="AD76" i="6"/>
  <c r="AD77" i="6"/>
  <c r="AD78" i="6"/>
  <c r="AD79" i="6"/>
  <c r="AD80" i="6"/>
  <c r="AD81" i="6"/>
  <c r="AD82" i="6"/>
  <c r="AD83" i="6"/>
  <c r="AD84" i="6"/>
  <c r="AD85" i="6"/>
  <c r="AD86" i="6"/>
  <c r="AD87" i="6"/>
  <c r="AD88" i="6"/>
  <c r="AD89" i="6"/>
  <c r="AD90" i="6"/>
  <c r="AD91" i="6"/>
  <c r="AD92" i="6"/>
  <c r="AD93" i="6"/>
  <c r="AD94" i="6"/>
  <c r="AD95" i="6"/>
  <c r="AD96" i="6"/>
  <c r="AD97" i="6"/>
  <c r="AD98" i="6"/>
  <c r="AD99" i="6"/>
  <c r="AD100" i="6"/>
  <c r="AD101" i="6"/>
  <c r="AD102" i="6"/>
  <c r="AD103" i="6"/>
  <c r="AD104" i="6"/>
  <c r="AD105" i="6"/>
  <c r="AD106" i="6"/>
  <c r="AD107" i="6"/>
  <c r="AD108" i="6"/>
  <c r="AD109" i="6"/>
  <c r="AD110" i="6"/>
  <c r="AD111" i="6"/>
  <c r="AD112" i="6"/>
  <c r="AD113" i="6"/>
  <c r="AD114" i="6"/>
  <c r="AD115" i="6"/>
  <c r="AD116" i="6"/>
  <c r="AD117" i="6"/>
  <c r="AD118" i="6"/>
  <c r="AD119" i="6"/>
  <c r="AD120" i="6"/>
  <c r="AD121" i="6"/>
  <c r="AD122" i="6"/>
  <c r="AD123" i="6"/>
  <c r="AD124" i="6"/>
  <c r="AD125" i="6"/>
  <c r="AD126" i="6"/>
  <c r="AD127" i="6"/>
  <c r="AD128" i="6"/>
  <c r="AD129" i="6"/>
  <c r="AD130" i="6"/>
  <c r="AD131" i="6"/>
  <c r="AD132" i="6"/>
  <c r="AD133" i="6"/>
  <c r="AD134" i="6"/>
  <c r="AD135" i="6"/>
  <c r="AD136" i="6"/>
  <c r="AD137" i="6"/>
  <c r="AD138" i="6"/>
  <c r="AD139" i="6"/>
  <c r="AD140" i="6"/>
  <c r="AD141" i="6"/>
  <c r="AD142" i="6"/>
  <c r="AD143" i="6"/>
  <c r="AD144" i="6"/>
  <c r="AD145" i="6"/>
  <c r="AD146" i="6"/>
  <c r="AD147" i="6"/>
  <c r="AD148" i="6"/>
  <c r="AD149" i="6"/>
  <c r="AD150" i="6"/>
  <c r="AD151" i="6"/>
  <c r="AD152" i="6"/>
  <c r="AD153" i="6"/>
  <c r="AD154" i="6"/>
  <c r="AD155" i="6"/>
  <c r="AD156" i="6"/>
  <c r="AD157" i="6"/>
  <c r="AD158" i="6"/>
  <c r="AD159" i="6"/>
  <c r="AD160" i="6"/>
  <c r="AD161" i="6"/>
  <c r="AD162" i="6"/>
  <c r="AD163" i="6"/>
  <c r="AD164" i="6"/>
  <c r="AD165" i="6"/>
  <c r="AD166" i="6"/>
  <c r="AD167" i="6"/>
  <c r="AD168" i="6"/>
  <c r="AD169" i="6"/>
  <c r="AD170" i="6"/>
  <c r="AD171" i="6"/>
  <c r="AD172" i="6"/>
  <c r="AD173" i="6"/>
  <c r="AD174" i="6"/>
  <c r="AD175" i="6"/>
  <c r="AD176" i="6"/>
  <c r="AD177" i="6"/>
  <c r="AD178" i="6"/>
  <c r="AD179" i="6"/>
  <c r="AD180" i="6"/>
  <c r="AD181" i="6"/>
  <c r="AD182" i="6"/>
  <c r="AD183" i="6"/>
  <c r="AD184" i="6"/>
  <c r="AD185" i="6"/>
  <c r="AD186" i="6"/>
  <c r="AD187" i="6"/>
  <c r="AD188" i="6"/>
  <c r="AD189" i="6"/>
  <c r="AD190" i="6"/>
  <c r="AD191" i="6"/>
  <c r="AD192" i="6"/>
  <c r="AC3" i="6"/>
  <c r="AC4" i="6"/>
  <c r="AC5" i="6"/>
  <c r="AC6" i="6"/>
  <c r="AC7" i="6"/>
  <c r="AC8" i="6"/>
  <c r="AC9" i="6"/>
  <c r="AC10" i="6"/>
  <c r="AC11" i="6"/>
  <c r="AC12" i="6"/>
  <c r="AC13" i="6"/>
  <c r="AC14" i="6"/>
  <c r="AC15" i="6"/>
  <c r="AC16" i="6"/>
  <c r="AC17" i="6"/>
  <c r="AC18" i="6"/>
  <c r="AC19" i="6"/>
  <c r="AC20" i="6"/>
  <c r="AC21" i="6"/>
  <c r="AC22" i="6"/>
  <c r="AC23" i="6"/>
  <c r="AC24" i="6"/>
  <c r="AC25" i="6"/>
  <c r="AC26" i="6"/>
  <c r="AC27" i="6"/>
  <c r="AC28" i="6"/>
  <c r="AC29" i="6"/>
  <c r="AC30" i="6"/>
  <c r="AC31" i="6"/>
  <c r="AC32" i="6"/>
  <c r="AC33" i="6"/>
  <c r="AC34" i="6"/>
  <c r="AC35" i="6"/>
  <c r="AC36" i="6"/>
  <c r="AC37" i="6"/>
  <c r="AC38" i="6"/>
  <c r="AC39" i="6"/>
  <c r="AC40" i="6"/>
  <c r="AC41" i="6"/>
  <c r="AC42" i="6"/>
  <c r="AC43" i="6"/>
  <c r="AC44" i="6"/>
  <c r="AC45" i="6"/>
  <c r="AC46" i="6"/>
  <c r="AC47" i="6"/>
  <c r="AC48" i="6"/>
  <c r="AC49" i="6"/>
  <c r="AC50" i="6"/>
  <c r="AC51" i="6"/>
  <c r="AC52" i="6"/>
  <c r="AC53" i="6"/>
  <c r="AC54" i="6"/>
  <c r="AC55" i="6"/>
  <c r="AC56" i="6"/>
  <c r="AC57" i="6"/>
  <c r="AC58" i="6"/>
  <c r="AC59" i="6"/>
  <c r="AC60" i="6"/>
  <c r="AC61" i="6"/>
  <c r="AC62" i="6"/>
  <c r="AC63" i="6"/>
  <c r="AC64" i="6"/>
  <c r="AC65" i="6"/>
  <c r="AC66" i="6"/>
  <c r="AC67" i="6"/>
  <c r="AC68" i="6"/>
  <c r="AC69" i="6"/>
  <c r="AC70" i="6"/>
  <c r="AC71" i="6"/>
  <c r="AC72" i="6"/>
  <c r="AC73" i="6"/>
  <c r="AC74" i="6"/>
  <c r="AC75" i="6"/>
  <c r="AC76" i="6"/>
  <c r="AC77" i="6"/>
  <c r="AC78" i="6"/>
  <c r="AC79" i="6"/>
  <c r="AC80" i="6"/>
  <c r="AC81" i="6"/>
  <c r="AC82" i="6"/>
  <c r="AC83" i="6"/>
  <c r="AC84" i="6"/>
  <c r="AC85" i="6"/>
  <c r="AC86" i="6"/>
  <c r="AC87" i="6"/>
  <c r="AC88" i="6"/>
  <c r="AC89" i="6"/>
  <c r="AC90" i="6"/>
  <c r="AC91" i="6"/>
  <c r="AC92" i="6"/>
  <c r="AC93" i="6"/>
  <c r="AC94" i="6"/>
  <c r="AC95" i="6"/>
  <c r="AC96" i="6"/>
  <c r="AC97" i="6"/>
  <c r="AC98" i="6"/>
  <c r="AC99" i="6"/>
  <c r="AC100" i="6"/>
  <c r="AC101" i="6"/>
  <c r="AC102" i="6"/>
  <c r="AC103" i="6"/>
  <c r="AC104" i="6"/>
  <c r="AC105" i="6"/>
  <c r="AC106" i="6"/>
  <c r="AC107" i="6"/>
  <c r="AC108" i="6"/>
  <c r="AC109" i="6"/>
  <c r="AC110" i="6"/>
  <c r="AC111" i="6"/>
  <c r="AC112" i="6"/>
  <c r="AC113" i="6"/>
  <c r="AC114" i="6"/>
  <c r="AC115" i="6"/>
  <c r="AC116" i="6"/>
  <c r="AC117" i="6"/>
  <c r="AC118" i="6"/>
  <c r="AC119" i="6"/>
  <c r="AC120" i="6"/>
  <c r="AC121" i="6"/>
  <c r="AC122" i="6"/>
  <c r="AC123" i="6"/>
  <c r="AC124" i="6"/>
  <c r="AC125" i="6"/>
  <c r="AC126" i="6"/>
  <c r="AC127" i="6"/>
  <c r="AC128" i="6"/>
  <c r="AC129" i="6"/>
  <c r="AC130" i="6"/>
  <c r="AC131" i="6"/>
  <c r="AC132" i="6"/>
  <c r="AC133" i="6"/>
  <c r="AC134" i="6"/>
  <c r="AC135" i="6"/>
  <c r="AC136" i="6"/>
  <c r="AC137" i="6"/>
  <c r="AC138" i="6"/>
  <c r="AC139" i="6"/>
  <c r="AC140" i="6"/>
  <c r="AC141" i="6"/>
  <c r="AC142" i="6"/>
  <c r="AC143" i="6"/>
  <c r="AC144" i="6"/>
  <c r="AC145" i="6"/>
  <c r="AC146" i="6"/>
  <c r="AC147" i="6"/>
  <c r="AC148" i="6"/>
  <c r="AC149" i="6"/>
  <c r="AC150" i="6"/>
  <c r="AC151" i="6"/>
  <c r="AC152" i="6"/>
  <c r="AC153" i="6"/>
  <c r="AC154" i="6"/>
  <c r="AC155" i="6"/>
  <c r="AC156" i="6"/>
  <c r="AC157" i="6"/>
  <c r="AC158" i="6"/>
  <c r="AC159" i="6"/>
  <c r="AC160" i="6"/>
  <c r="AC161" i="6"/>
  <c r="AC162" i="6"/>
  <c r="AC163" i="6"/>
  <c r="AC164" i="6"/>
  <c r="AC165" i="6"/>
  <c r="AC166" i="6"/>
  <c r="AC167" i="6"/>
  <c r="AC168" i="6"/>
  <c r="AC169" i="6"/>
  <c r="AC170" i="6"/>
  <c r="AC171" i="6"/>
  <c r="AC172" i="6"/>
  <c r="AC173" i="6"/>
  <c r="AC174" i="6"/>
  <c r="AC175" i="6"/>
  <c r="AC176" i="6"/>
  <c r="AC177" i="6"/>
  <c r="AC178" i="6"/>
  <c r="AC179" i="6"/>
  <c r="AC180" i="6"/>
  <c r="AC181" i="6"/>
  <c r="AC182" i="6"/>
  <c r="AC183" i="6"/>
  <c r="AC184" i="6"/>
  <c r="AC185" i="6"/>
  <c r="AC186" i="6"/>
  <c r="AC187" i="6"/>
  <c r="AC188" i="6"/>
  <c r="AC189" i="6"/>
  <c r="AC190" i="6"/>
  <c r="AC191" i="6"/>
  <c r="AC192" i="6"/>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A3" i="6"/>
  <c r="AA4" i="6"/>
  <c r="AA5" i="6"/>
  <c r="AA6" i="6"/>
  <c r="AA7" i="6"/>
  <c r="AA8" i="6"/>
  <c r="AA9" i="6"/>
  <c r="AA10" i="6"/>
  <c r="AA11" i="6"/>
  <c r="AA12" i="6"/>
  <c r="AA13" i="6"/>
  <c r="AA14" i="6"/>
  <c r="AA15" i="6"/>
  <c r="AA16" i="6"/>
  <c r="AA17" i="6"/>
  <c r="AA18" i="6"/>
  <c r="AA19" i="6"/>
  <c r="AA20" i="6"/>
  <c r="AA21" i="6"/>
  <c r="AA22" i="6"/>
  <c r="AA23" i="6"/>
  <c r="AA24" i="6"/>
  <c r="AA25" i="6"/>
  <c r="AA26" i="6"/>
  <c r="AA27" i="6"/>
  <c r="AA28" i="6"/>
  <c r="AA29" i="6"/>
  <c r="AA30" i="6"/>
  <c r="AA31" i="6"/>
  <c r="AA32" i="6"/>
  <c r="AA33" i="6"/>
  <c r="AA34" i="6"/>
  <c r="AA35" i="6"/>
  <c r="AA36" i="6"/>
  <c r="AA37" i="6"/>
  <c r="AA38" i="6"/>
  <c r="AA39" i="6"/>
  <c r="AA40" i="6"/>
  <c r="AA41" i="6"/>
  <c r="AA42" i="6"/>
  <c r="AA43" i="6"/>
  <c r="AA44" i="6"/>
  <c r="AA45" i="6"/>
  <c r="AA46" i="6"/>
  <c r="AA47" i="6"/>
  <c r="AA48" i="6"/>
  <c r="AA49" i="6"/>
  <c r="AA50" i="6"/>
  <c r="AA51" i="6"/>
  <c r="AA52" i="6"/>
  <c r="AA53" i="6"/>
  <c r="AA54" i="6"/>
  <c r="AA55" i="6"/>
  <c r="AA56" i="6"/>
  <c r="AA57" i="6"/>
  <c r="AA58" i="6"/>
  <c r="AA59" i="6"/>
  <c r="AA60" i="6"/>
  <c r="AA61" i="6"/>
  <c r="AA62" i="6"/>
  <c r="AA63" i="6"/>
  <c r="AA64" i="6"/>
  <c r="AA65" i="6"/>
  <c r="AA66" i="6"/>
  <c r="AA67" i="6"/>
  <c r="AA68" i="6"/>
  <c r="AA69" i="6"/>
  <c r="AA70" i="6"/>
  <c r="AA71" i="6"/>
  <c r="AA72" i="6"/>
  <c r="AA73" i="6"/>
  <c r="AA74" i="6"/>
  <c r="AA75" i="6"/>
  <c r="AA76" i="6"/>
  <c r="AA77" i="6"/>
  <c r="AA78" i="6"/>
  <c r="AA79" i="6"/>
  <c r="AA80" i="6"/>
  <c r="AA81" i="6"/>
  <c r="AA82" i="6"/>
  <c r="AA83" i="6"/>
  <c r="AA84" i="6"/>
  <c r="AA85" i="6"/>
  <c r="AA86" i="6"/>
  <c r="AA87" i="6"/>
  <c r="AA88" i="6"/>
  <c r="AA89" i="6"/>
  <c r="AA90" i="6"/>
  <c r="AA91" i="6"/>
  <c r="AA92" i="6"/>
  <c r="AA93" i="6"/>
  <c r="AA94" i="6"/>
  <c r="AA95" i="6"/>
  <c r="AA96" i="6"/>
  <c r="AA97" i="6"/>
  <c r="AA98" i="6"/>
  <c r="AA99" i="6"/>
  <c r="AA100" i="6"/>
  <c r="AA101" i="6"/>
  <c r="AA102" i="6"/>
  <c r="AA103" i="6"/>
  <c r="AA104" i="6"/>
  <c r="AA105" i="6"/>
  <c r="AA106" i="6"/>
  <c r="AA107" i="6"/>
  <c r="AA108" i="6"/>
  <c r="AA109" i="6"/>
  <c r="AA110" i="6"/>
  <c r="AA111" i="6"/>
  <c r="AA112" i="6"/>
  <c r="AA113" i="6"/>
  <c r="AA114" i="6"/>
  <c r="AA115" i="6"/>
  <c r="AA116" i="6"/>
  <c r="AA117" i="6"/>
  <c r="AA118" i="6"/>
  <c r="AA119" i="6"/>
  <c r="AA120" i="6"/>
  <c r="AA121" i="6"/>
  <c r="AA122" i="6"/>
  <c r="AA123" i="6"/>
  <c r="AA124" i="6"/>
  <c r="AA125" i="6"/>
  <c r="AA126" i="6"/>
  <c r="AA127" i="6"/>
  <c r="AA128" i="6"/>
  <c r="AA129" i="6"/>
  <c r="AA130" i="6"/>
  <c r="AA131" i="6"/>
  <c r="AA132" i="6"/>
  <c r="AA133" i="6"/>
  <c r="AA134" i="6"/>
  <c r="AA135" i="6"/>
  <c r="AA136" i="6"/>
  <c r="AA137" i="6"/>
  <c r="AA138" i="6"/>
  <c r="AA139" i="6"/>
  <c r="AA140" i="6"/>
  <c r="AA141" i="6"/>
  <c r="AA142" i="6"/>
  <c r="AA143" i="6"/>
  <c r="AA144" i="6"/>
  <c r="AA145" i="6"/>
  <c r="AA146" i="6"/>
  <c r="AA147" i="6"/>
  <c r="AA148" i="6"/>
  <c r="AA149" i="6"/>
  <c r="AA150" i="6"/>
  <c r="AA151" i="6"/>
  <c r="AA152" i="6"/>
  <c r="AA153" i="6"/>
  <c r="AA154" i="6"/>
  <c r="AA155" i="6"/>
  <c r="AA156" i="6"/>
  <c r="AA157" i="6"/>
  <c r="AA158" i="6"/>
  <c r="AA159" i="6"/>
  <c r="AA160" i="6"/>
  <c r="AA161" i="6"/>
  <c r="AA162" i="6"/>
  <c r="AA163" i="6"/>
  <c r="AA164" i="6"/>
  <c r="AA165" i="6"/>
  <c r="AA166" i="6"/>
  <c r="AA167" i="6"/>
  <c r="AA168" i="6"/>
  <c r="AA169" i="6"/>
  <c r="AA170" i="6"/>
  <c r="AA171" i="6"/>
  <c r="AA172" i="6"/>
  <c r="AA173" i="6"/>
  <c r="AA174" i="6"/>
  <c r="AA175" i="6"/>
  <c r="AA176" i="6"/>
  <c r="AA177" i="6"/>
  <c r="AA178" i="6"/>
  <c r="AA179" i="6"/>
  <c r="AA180" i="6"/>
  <c r="AA181" i="6"/>
  <c r="AA182" i="6"/>
  <c r="AA183" i="6"/>
  <c r="AA184" i="6"/>
  <c r="AA185" i="6"/>
  <c r="AA186" i="6"/>
  <c r="AA187" i="6"/>
  <c r="AA188" i="6"/>
  <c r="AA189" i="6"/>
  <c r="AA190" i="6"/>
  <c r="AA191" i="6"/>
  <c r="AA192" i="6"/>
  <c r="Z3" i="6"/>
  <c r="Z4" i="6"/>
  <c r="Z5" i="6"/>
  <c r="Z6" i="6"/>
  <c r="Z7" i="6"/>
  <c r="Z8" i="6"/>
  <c r="Z9" i="6"/>
  <c r="Z10" i="6"/>
  <c r="Z11" i="6"/>
  <c r="Z12" i="6"/>
  <c r="Z13" i="6"/>
  <c r="Z14" i="6"/>
  <c r="Z15" i="6"/>
  <c r="Z16" i="6"/>
  <c r="Z17" i="6"/>
  <c r="Z18" i="6"/>
  <c r="Z19" i="6"/>
  <c r="Z20" i="6"/>
  <c r="Z21" i="6"/>
  <c r="Z22" i="6"/>
  <c r="Z23" i="6"/>
  <c r="Z24" i="6"/>
  <c r="Z25" i="6"/>
  <c r="Z26" i="6"/>
  <c r="Z27" i="6"/>
  <c r="Z28" i="6"/>
  <c r="Z29" i="6"/>
  <c r="Z30" i="6"/>
  <c r="Z31" i="6"/>
  <c r="Z32" i="6"/>
  <c r="Z33" i="6"/>
  <c r="Z34" i="6"/>
  <c r="Z35" i="6"/>
  <c r="Z36" i="6"/>
  <c r="Z37" i="6"/>
  <c r="Z38" i="6"/>
  <c r="Z39" i="6"/>
  <c r="Z40" i="6"/>
  <c r="Z41" i="6"/>
  <c r="Z42" i="6"/>
  <c r="Z43" i="6"/>
  <c r="Z44" i="6"/>
  <c r="Z45" i="6"/>
  <c r="Z46" i="6"/>
  <c r="Z47" i="6"/>
  <c r="Z48" i="6"/>
  <c r="Z49" i="6"/>
  <c r="Z50" i="6"/>
  <c r="Z51" i="6"/>
  <c r="Z52" i="6"/>
  <c r="Z53" i="6"/>
  <c r="Z54" i="6"/>
  <c r="Z55" i="6"/>
  <c r="Z56" i="6"/>
  <c r="Z57" i="6"/>
  <c r="Z58" i="6"/>
  <c r="Z59" i="6"/>
  <c r="Z60" i="6"/>
  <c r="Z61" i="6"/>
  <c r="Z62" i="6"/>
  <c r="Z63" i="6"/>
  <c r="Z64" i="6"/>
  <c r="Z65" i="6"/>
  <c r="Z66" i="6"/>
  <c r="Z67" i="6"/>
  <c r="Z68" i="6"/>
  <c r="Z69" i="6"/>
  <c r="Z70" i="6"/>
  <c r="Z71" i="6"/>
  <c r="Z72" i="6"/>
  <c r="Z73" i="6"/>
  <c r="Z74" i="6"/>
  <c r="Z75" i="6"/>
  <c r="Z76" i="6"/>
  <c r="Z77" i="6"/>
  <c r="Z78" i="6"/>
  <c r="Z79" i="6"/>
  <c r="Z80" i="6"/>
  <c r="Z81" i="6"/>
  <c r="Z82" i="6"/>
  <c r="Z83" i="6"/>
  <c r="Z84" i="6"/>
  <c r="Z85" i="6"/>
  <c r="Z86" i="6"/>
  <c r="Z87" i="6"/>
  <c r="Z88" i="6"/>
  <c r="Z89" i="6"/>
  <c r="Z90" i="6"/>
  <c r="Z91" i="6"/>
  <c r="Z92" i="6"/>
  <c r="Z93" i="6"/>
  <c r="Z94" i="6"/>
  <c r="Z95" i="6"/>
  <c r="Z96" i="6"/>
  <c r="Z97" i="6"/>
  <c r="Z98" i="6"/>
  <c r="Z99" i="6"/>
  <c r="Z100" i="6"/>
  <c r="Z101" i="6"/>
  <c r="Z102" i="6"/>
  <c r="Z103" i="6"/>
  <c r="Z104" i="6"/>
  <c r="Z105" i="6"/>
  <c r="Z106" i="6"/>
  <c r="Z107" i="6"/>
  <c r="Z108" i="6"/>
  <c r="Z109" i="6"/>
  <c r="Z110" i="6"/>
  <c r="Z111" i="6"/>
  <c r="Z112" i="6"/>
  <c r="Z113" i="6"/>
  <c r="Z114" i="6"/>
  <c r="Z115" i="6"/>
  <c r="Z116" i="6"/>
  <c r="Z117" i="6"/>
  <c r="Z118" i="6"/>
  <c r="Z119" i="6"/>
  <c r="Z120" i="6"/>
  <c r="Z121" i="6"/>
  <c r="Z122" i="6"/>
  <c r="Z123" i="6"/>
  <c r="Z124" i="6"/>
  <c r="Z125" i="6"/>
  <c r="Z126" i="6"/>
  <c r="Z127" i="6"/>
  <c r="Z128" i="6"/>
  <c r="Z129" i="6"/>
  <c r="Z130" i="6"/>
  <c r="Z131" i="6"/>
  <c r="Z132" i="6"/>
  <c r="Z133" i="6"/>
  <c r="Z134" i="6"/>
  <c r="Z135" i="6"/>
  <c r="Z136" i="6"/>
  <c r="Z137" i="6"/>
  <c r="Z138" i="6"/>
  <c r="Z139" i="6"/>
  <c r="Z140" i="6"/>
  <c r="Z141" i="6"/>
  <c r="Z142" i="6"/>
  <c r="Z143" i="6"/>
  <c r="Z144" i="6"/>
  <c r="Z145" i="6"/>
  <c r="Z146" i="6"/>
  <c r="Z147" i="6"/>
  <c r="Z148" i="6"/>
  <c r="Z149" i="6"/>
  <c r="Z150" i="6"/>
  <c r="Z151" i="6"/>
  <c r="Z152" i="6"/>
  <c r="Z153" i="6"/>
  <c r="Z154" i="6"/>
  <c r="Z155" i="6"/>
  <c r="Z156" i="6"/>
  <c r="Z157" i="6"/>
  <c r="Z158" i="6"/>
  <c r="Z159" i="6"/>
  <c r="Z160" i="6"/>
  <c r="Z161" i="6"/>
  <c r="Z162" i="6"/>
  <c r="Z163" i="6"/>
  <c r="Z164" i="6"/>
  <c r="Z165" i="6"/>
  <c r="Z166" i="6"/>
  <c r="Z167" i="6"/>
  <c r="Z168" i="6"/>
  <c r="Z169" i="6"/>
  <c r="Z170" i="6"/>
  <c r="Z171" i="6"/>
  <c r="Z172" i="6"/>
  <c r="Z173" i="6"/>
  <c r="Z174" i="6"/>
  <c r="Z175" i="6"/>
  <c r="Z176" i="6"/>
  <c r="Z177" i="6"/>
  <c r="Z178" i="6"/>
  <c r="Z179" i="6"/>
  <c r="Z180" i="6"/>
  <c r="Z181" i="6"/>
  <c r="Z182" i="6"/>
  <c r="Z183" i="6"/>
  <c r="Z184" i="6"/>
  <c r="Z185" i="6"/>
  <c r="Z186" i="6"/>
  <c r="Z187" i="6"/>
  <c r="Z188" i="6"/>
  <c r="Z189" i="6"/>
  <c r="Z190" i="6"/>
  <c r="Z191" i="6"/>
  <c r="Z192" i="6"/>
  <c r="Y3" i="6"/>
  <c r="Y4" i="6"/>
  <c r="Y5" i="6"/>
  <c r="Y6" i="6"/>
  <c r="Y7" i="6"/>
  <c r="Y8" i="6"/>
  <c r="Y9" i="6"/>
  <c r="Y10" i="6"/>
  <c r="Y11" i="6"/>
  <c r="Y12" i="6"/>
  <c r="Y13" i="6"/>
  <c r="Y14" i="6"/>
  <c r="Y15" i="6"/>
  <c r="Y16" i="6"/>
  <c r="Y17" i="6"/>
  <c r="Y18" i="6"/>
  <c r="Y19" i="6"/>
  <c r="Y20" i="6"/>
  <c r="Y21" i="6"/>
  <c r="Y22" i="6"/>
  <c r="Y23" i="6"/>
  <c r="Y24" i="6"/>
  <c r="Y25" i="6"/>
  <c r="Y26" i="6"/>
  <c r="Y27" i="6"/>
  <c r="Y28" i="6"/>
  <c r="Y29" i="6"/>
  <c r="Y30" i="6"/>
  <c r="Y31" i="6"/>
  <c r="Y32" i="6"/>
  <c r="Y33" i="6"/>
  <c r="Y34" i="6"/>
  <c r="Y35" i="6"/>
  <c r="Y36" i="6"/>
  <c r="Y37" i="6"/>
  <c r="Y38" i="6"/>
  <c r="Y39" i="6"/>
  <c r="Y40" i="6"/>
  <c r="Y41" i="6"/>
  <c r="Y42" i="6"/>
  <c r="Y43" i="6"/>
  <c r="Y44" i="6"/>
  <c r="Y45" i="6"/>
  <c r="Y46" i="6"/>
  <c r="Y47" i="6"/>
  <c r="Y48" i="6"/>
  <c r="Y49" i="6"/>
  <c r="Y50" i="6"/>
  <c r="Y51" i="6"/>
  <c r="Y52" i="6"/>
  <c r="Y53" i="6"/>
  <c r="Y54" i="6"/>
  <c r="Y55" i="6"/>
  <c r="Y56" i="6"/>
  <c r="Y57" i="6"/>
  <c r="Y58" i="6"/>
  <c r="Y59" i="6"/>
  <c r="Y60" i="6"/>
  <c r="Y61" i="6"/>
  <c r="Y62" i="6"/>
  <c r="Y63" i="6"/>
  <c r="Y64" i="6"/>
  <c r="Y65" i="6"/>
  <c r="Y66" i="6"/>
  <c r="Y67" i="6"/>
  <c r="Y68" i="6"/>
  <c r="Y69" i="6"/>
  <c r="Y70" i="6"/>
  <c r="Y71" i="6"/>
  <c r="Y72" i="6"/>
  <c r="Y73" i="6"/>
  <c r="Y74" i="6"/>
  <c r="Y75" i="6"/>
  <c r="Y76" i="6"/>
  <c r="Y77" i="6"/>
  <c r="Y78" i="6"/>
  <c r="Y79" i="6"/>
  <c r="Y80" i="6"/>
  <c r="Y81" i="6"/>
  <c r="Y82" i="6"/>
  <c r="Y83" i="6"/>
  <c r="Y84" i="6"/>
  <c r="Y85" i="6"/>
  <c r="Y86" i="6"/>
  <c r="Y87" i="6"/>
  <c r="Y88" i="6"/>
  <c r="Y89" i="6"/>
  <c r="Y90" i="6"/>
  <c r="Y91" i="6"/>
  <c r="Y92" i="6"/>
  <c r="Y93" i="6"/>
  <c r="Y94" i="6"/>
  <c r="Y95" i="6"/>
  <c r="Y96" i="6"/>
  <c r="Y97" i="6"/>
  <c r="Y98" i="6"/>
  <c r="Y99" i="6"/>
  <c r="Y100" i="6"/>
  <c r="Y101" i="6"/>
  <c r="Y102" i="6"/>
  <c r="Y103" i="6"/>
  <c r="Y104" i="6"/>
  <c r="Y105" i="6"/>
  <c r="Y106" i="6"/>
  <c r="Y107" i="6"/>
  <c r="Y108" i="6"/>
  <c r="Y109" i="6"/>
  <c r="Y110" i="6"/>
  <c r="Y111" i="6"/>
  <c r="Y112" i="6"/>
  <c r="Y113" i="6"/>
  <c r="Y114" i="6"/>
  <c r="Y115" i="6"/>
  <c r="Y116" i="6"/>
  <c r="Y117" i="6"/>
  <c r="Y118" i="6"/>
  <c r="Y119" i="6"/>
  <c r="Y120" i="6"/>
  <c r="Y121" i="6"/>
  <c r="Y122" i="6"/>
  <c r="Y123" i="6"/>
  <c r="Y124" i="6"/>
  <c r="Y125" i="6"/>
  <c r="Y126" i="6"/>
  <c r="Y127" i="6"/>
  <c r="Y128" i="6"/>
  <c r="Y129" i="6"/>
  <c r="Y130" i="6"/>
  <c r="Y131" i="6"/>
  <c r="Y132" i="6"/>
  <c r="Y133" i="6"/>
  <c r="Y134" i="6"/>
  <c r="Y135" i="6"/>
  <c r="Y136" i="6"/>
  <c r="Y137" i="6"/>
  <c r="Y138" i="6"/>
  <c r="Y139" i="6"/>
  <c r="Y140" i="6"/>
  <c r="Y141" i="6"/>
  <c r="Y142" i="6"/>
  <c r="Y143" i="6"/>
  <c r="Y144" i="6"/>
  <c r="Y145" i="6"/>
  <c r="Y146" i="6"/>
  <c r="Y147" i="6"/>
  <c r="Y148" i="6"/>
  <c r="Y149" i="6"/>
  <c r="Y150" i="6"/>
  <c r="Y151" i="6"/>
  <c r="Y152" i="6"/>
  <c r="Y153" i="6"/>
  <c r="Y154" i="6"/>
  <c r="Y155" i="6"/>
  <c r="Y156" i="6"/>
  <c r="Y157" i="6"/>
  <c r="Y158" i="6"/>
  <c r="Y159" i="6"/>
  <c r="Y160" i="6"/>
  <c r="Y161" i="6"/>
  <c r="Y162" i="6"/>
  <c r="Y163" i="6"/>
  <c r="Y164" i="6"/>
  <c r="Y165" i="6"/>
  <c r="Y166" i="6"/>
  <c r="Y167" i="6"/>
  <c r="Y168" i="6"/>
  <c r="Y169" i="6"/>
  <c r="Y170" i="6"/>
  <c r="Y171" i="6"/>
  <c r="Y172" i="6"/>
  <c r="Y173" i="6"/>
  <c r="Y174" i="6"/>
  <c r="Y175" i="6"/>
  <c r="Y176" i="6"/>
  <c r="Y177" i="6"/>
  <c r="Y178" i="6"/>
  <c r="Y179" i="6"/>
  <c r="Y180" i="6"/>
  <c r="Y181" i="6"/>
  <c r="Y182" i="6"/>
  <c r="Y183" i="6"/>
  <c r="Y184" i="6"/>
  <c r="Y185" i="6"/>
  <c r="Y186" i="6"/>
  <c r="Y187" i="6"/>
  <c r="Y188" i="6"/>
  <c r="Y189" i="6"/>
  <c r="Y190" i="6"/>
  <c r="Y191" i="6"/>
  <c r="Y192" i="6"/>
  <c r="X3" i="6"/>
  <c r="X4" i="6"/>
  <c r="X5" i="6"/>
  <c r="X6" i="6"/>
  <c r="X7" i="6"/>
  <c r="X8" i="6"/>
  <c r="X9" i="6"/>
  <c r="X10" i="6"/>
  <c r="X11" i="6"/>
  <c r="X12" i="6"/>
  <c r="X13" i="6"/>
  <c r="X14" i="6"/>
  <c r="X15" i="6"/>
  <c r="X16" i="6"/>
  <c r="X17" i="6"/>
  <c r="X18" i="6"/>
  <c r="X19" i="6"/>
  <c r="X20" i="6"/>
  <c r="X21" i="6"/>
  <c r="X22" i="6"/>
  <c r="X23" i="6"/>
  <c r="X24" i="6"/>
  <c r="X25" i="6"/>
  <c r="X26" i="6"/>
  <c r="X27" i="6"/>
  <c r="X28" i="6"/>
  <c r="X29" i="6"/>
  <c r="X30" i="6"/>
  <c r="X31" i="6"/>
  <c r="X32" i="6"/>
  <c r="X33" i="6"/>
  <c r="X34" i="6"/>
  <c r="X35" i="6"/>
  <c r="X36" i="6"/>
  <c r="X37" i="6"/>
  <c r="X38" i="6"/>
  <c r="X39" i="6"/>
  <c r="X40" i="6"/>
  <c r="X41" i="6"/>
  <c r="X42" i="6"/>
  <c r="X43" i="6"/>
  <c r="X44" i="6"/>
  <c r="X45" i="6"/>
  <c r="X46" i="6"/>
  <c r="X47" i="6"/>
  <c r="X48" i="6"/>
  <c r="X49" i="6"/>
  <c r="X50" i="6"/>
  <c r="X51" i="6"/>
  <c r="X52" i="6"/>
  <c r="X53" i="6"/>
  <c r="X54" i="6"/>
  <c r="X55" i="6"/>
  <c r="X56" i="6"/>
  <c r="X57" i="6"/>
  <c r="X58" i="6"/>
  <c r="X59" i="6"/>
  <c r="X60" i="6"/>
  <c r="X61" i="6"/>
  <c r="X62" i="6"/>
  <c r="X63" i="6"/>
  <c r="X64" i="6"/>
  <c r="X65" i="6"/>
  <c r="X66" i="6"/>
  <c r="X67" i="6"/>
  <c r="X68" i="6"/>
  <c r="X69" i="6"/>
  <c r="X70" i="6"/>
  <c r="X71" i="6"/>
  <c r="X72" i="6"/>
  <c r="X73" i="6"/>
  <c r="X74" i="6"/>
  <c r="X75" i="6"/>
  <c r="X76" i="6"/>
  <c r="X77" i="6"/>
  <c r="X78" i="6"/>
  <c r="X79" i="6"/>
  <c r="X80" i="6"/>
  <c r="X81" i="6"/>
  <c r="X82" i="6"/>
  <c r="X83" i="6"/>
  <c r="X84" i="6"/>
  <c r="X85" i="6"/>
  <c r="X86" i="6"/>
  <c r="X87" i="6"/>
  <c r="X88" i="6"/>
  <c r="X89" i="6"/>
  <c r="X90" i="6"/>
  <c r="X91" i="6"/>
  <c r="X92" i="6"/>
  <c r="X93" i="6"/>
  <c r="X94" i="6"/>
  <c r="X95" i="6"/>
  <c r="X96" i="6"/>
  <c r="X97" i="6"/>
  <c r="X98" i="6"/>
  <c r="X99" i="6"/>
  <c r="X100" i="6"/>
  <c r="X101" i="6"/>
  <c r="X102" i="6"/>
  <c r="X103" i="6"/>
  <c r="X104" i="6"/>
  <c r="X105" i="6"/>
  <c r="X106" i="6"/>
  <c r="X107" i="6"/>
  <c r="X108" i="6"/>
  <c r="X109" i="6"/>
  <c r="X110" i="6"/>
  <c r="X111" i="6"/>
  <c r="X112" i="6"/>
  <c r="X113" i="6"/>
  <c r="X114" i="6"/>
  <c r="X115" i="6"/>
  <c r="X116" i="6"/>
  <c r="X117" i="6"/>
  <c r="X118" i="6"/>
  <c r="X119" i="6"/>
  <c r="X120" i="6"/>
  <c r="X121" i="6"/>
  <c r="X122" i="6"/>
  <c r="X123" i="6"/>
  <c r="X124" i="6"/>
  <c r="X125" i="6"/>
  <c r="X126" i="6"/>
  <c r="X127" i="6"/>
  <c r="X128" i="6"/>
  <c r="X129" i="6"/>
  <c r="X130" i="6"/>
  <c r="X131" i="6"/>
  <c r="X132" i="6"/>
  <c r="X133" i="6"/>
  <c r="X134" i="6"/>
  <c r="X135" i="6"/>
  <c r="X136" i="6"/>
  <c r="X137" i="6"/>
  <c r="X138" i="6"/>
  <c r="X139" i="6"/>
  <c r="X140" i="6"/>
  <c r="X141" i="6"/>
  <c r="X142" i="6"/>
  <c r="X143" i="6"/>
  <c r="X144" i="6"/>
  <c r="X145" i="6"/>
  <c r="X146" i="6"/>
  <c r="X147" i="6"/>
  <c r="X148" i="6"/>
  <c r="X149" i="6"/>
  <c r="X150" i="6"/>
  <c r="X151" i="6"/>
  <c r="X152" i="6"/>
  <c r="X153" i="6"/>
  <c r="X154" i="6"/>
  <c r="X155" i="6"/>
  <c r="X156" i="6"/>
  <c r="X157" i="6"/>
  <c r="X158" i="6"/>
  <c r="X159" i="6"/>
  <c r="X160" i="6"/>
  <c r="X161" i="6"/>
  <c r="X162" i="6"/>
  <c r="X163" i="6"/>
  <c r="X164" i="6"/>
  <c r="X165" i="6"/>
  <c r="X166" i="6"/>
  <c r="X167" i="6"/>
  <c r="X168" i="6"/>
  <c r="X169" i="6"/>
  <c r="X170" i="6"/>
  <c r="X171" i="6"/>
  <c r="X172" i="6"/>
  <c r="X173" i="6"/>
  <c r="X174" i="6"/>
  <c r="X175" i="6"/>
  <c r="X176" i="6"/>
  <c r="X177" i="6"/>
  <c r="X178" i="6"/>
  <c r="X179" i="6"/>
  <c r="X180" i="6"/>
  <c r="X181" i="6"/>
  <c r="X182" i="6"/>
  <c r="X183" i="6"/>
  <c r="X184" i="6"/>
  <c r="X185" i="6"/>
  <c r="X186" i="6"/>
  <c r="X187" i="6"/>
  <c r="X188" i="6"/>
  <c r="X189" i="6"/>
  <c r="X190" i="6"/>
  <c r="X191" i="6"/>
  <c r="X192" i="6"/>
  <c r="W3" i="6"/>
  <c r="W4" i="6"/>
  <c r="W5" i="6"/>
  <c r="W6" i="6"/>
  <c r="W7" i="6"/>
  <c r="W8" i="6"/>
  <c r="W9" i="6"/>
  <c r="W10" i="6"/>
  <c r="W11" i="6"/>
  <c r="W12" i="6"/>
  <c r="W13" i="6"/>
  <c r="W14" i="6"/>
  <c r="W15" i="6"/>
  <c r="W16" i="6"/>
  <c r="W17" i="6"/>
  <c r="W18" i="6"/>
  <c r="W19" i="6"/>
  <c r="W20" i="6"/>
  <c r="W21" i="6"/>
  <c r="W22" i="6"/>
  <c r="W23" i="6"/>
  <c r="W24" i="6"/>
  <c r="W25" i="6"/>
  <c r="W26" i="6"/>
  <c r="W27" i="6"/>
  <c r="W28" i="6"/>
  <c r="W29" i="6"/>
  <c r="W30" i="6"/>
  <c r="W31" i="6"/>
  <c r="W32" i="6"/>
  <c r="W33" i="6"/>
  <c r="W34" i="6"/>
  <c r="W35" i="6"/>
  <c r="W36" i="6"/>
  <c r="W37" i="6"/>
  <c r="W38" i="6"/>
  <c r="W39" i="6"/>
  <c r="W40" i="6"/>
  <c r="W41" i="6"/>
  <c r="W42" i="6"/>
  <c r="W43" i="6"/>
  <c r="W44" i="6"/>
  <c r="W45" i="6"/>
  <c r="W46" i="6"/>
  <c r="W47" i="6"/>
  <c r="W48" i="6"/>
  <c r="W49" i="6"/>
  <c r="W50" i="6"/>
  <c r="W51" i="6"/>
  <c r="W52" i="6"/>
  <c r="W53" i="6"/>
  <c r="W54" i="6"/>
  <c r="W55" i="6"/>
  <c r="W56" i="6"/>
  <c r="W57" i="6"/>
  <c r="W58" i="6"/>
  <c r="W59" i="6"/>
  <c r="W60" i="6"/>
  <c r="W61" i="6"/>
  <c r="W62" i="6"/>
  <c r="W63" i="6"/>
  <c r="W64" i="6"/>
  <c r="W65" i="6"/>
  <c r="W66" i="6"/>
  <c r="W67" i="6"/>
  <c r="W68" i="6"/>
  <c r="W69" i="6"/>
  <c r="W70" i="6"/>
  <c r="W71" i="6"/>
  <c r="W72" i="6"/>
  <c r="W73" i="6"/>
  <c r="W74" i="6"/>
  <c r="W75" i="6"/>
  <c r="W76" i="6"/>
  <c r="W77" i="6"/>
  <c r="W78" i="6"/>
  <c r="W79" i="6"/>
  <c r="W80" i="6"/>
  <c r="W81" i="6"/>
  <c r="W82" i="6"/>
  <c r="W83" i="6"/>
  <c r="W84" i="6"/>
  <c r="W85" i="6"/>
  <c r="W86" i="6"/>
  <c r="W87" i="6"/>
  <c r="W88" i="6"/>
  <c r="W89" i="6"/>
  <c r="W90" i="6"/>
  <c r="W91" i="6"/>
  <c r="W92" i="6"/>
  <c r="W93" i="6"/>
  <c r="W94" i="6"/>
  <c r="W95" i="6"/>
  <c r="W96" i="6"/>
  <c r="W97" i="6"/>
  <c r="W98" i="6"/>
  <c r="W99" i="6"/>
  <c r="W100" i="6"/>
  <c r="W101" i="6"/>
  <c r="W102" i="6"/>
  <c r="W103" i="6"/>
  <c r="W104" i="6"/>
  <c r="W105" i="6"/>
  <c r="W106" i="6"/>
  <c r="W107" i="6"/>
  <c r="W108" i="6"/>
  <c r="W109" i="6"/>
  <c r="W110" i="6"/>
  <c r="W111" i="6"/>
  <c r="W112" i="6"/>
  <c r="W113" i="6"/>
  <c r="W114" i="6"/>
  <c r="W115" i="6"/>
  <c r="W116" i="6"/>
  <c r="W117" i="6"/>
  <c r="W118" i="6"/>
  <c r="W119" i="6"/>
  <c r="W120" i="6"/>
  <c r="W121" i="6"/>
  <c r="W122" i="6"/>
  <c r="W123" i="6"/>
  <c r="W124" i="6"/>
  <c r="W125" i="6"/>
  <c r="W126" i="6"/>
  <c r="W127" i="6"/>
  <c r="W128" i="6"/>
  <c r="W129" i="6"/>
  <c r="W130" i="6"/>
  <c r="W131" i="6"/>
  <c r="W132" i="6"/>
  <c r="W133" i="6"/>
  <c r="W134" i="6"/>
  <c r="W135" i="6"/>
  <c r="W136" i="6"/>
  <c r="W137" i="6"/>
  <c r="W138" i="6"/>
  <c r="W139" i="6"/>
  <c r="W140" i="6"/>
  <c r="W141" i="6"/>
  <c r="W142" i="6"/>
  <c r="W143" i="6"/>
  <c r="W144" i="6"/>
  <c r="W145" i="6"/>
  <c r="W146" i="6"/>
  <c r="W147" i="6"/>
  <c r="W148" i="6"/>
  <c r="W149" i="6"/>
  <c r="W150" i="6"/>
  <c r="W151" i="6"/>
  <c r="W152" i="6"/>
  <c r="W153" i="6"/>
  <c r="W154" i="6"/>
  <c r="W155" i="6"/>
  <c r="W156" i="6"/>
  <c r="W157" i="6"/>
  <c r="W158" i="6"/>
  <c r="W159" i="6"/>
  <c r="W160" i="6"/>
  <c r="W161" i="6"/>
  <c r="W162" i="6"/>
  <c r="W163" i="6"/>
  <c r="W164" i="6"/>
  <c r="W165" i="6"/>
  <c r="W166" i="6"/>
  <c r="W167" i="6"/>
  <c r="W168" i="6"/>
  <c r="W169" i="6"/>
  <c r="W170" i="6"/>
  <c r="W171" i="6"/>
  <c r="W172" i="6"/>
  <c r="W173" i="6"/>
  <c r="W174" i="6"/>
  <c r="W175" i="6"/>
  <c r="W176" i="6"/>
  <c r="W177" i="6"/>
  <c r="W178" i="6"/>
  <c r="W179" i="6"/>
  <c r="W180" i="6"/>
  <c r="W181" i="6"/>
  <c r="W182" i="6"/>
  <c r="W183" i="6"/>
  <c r="W184" i="6"/>
  <c r="W185" i="6"/>
  <c r="W186" i="6"/>
  <c r="W187" i="6"/>
  <c r="W188" i="6"/>
  <c r="W189" i="6"/>
  <c r="W190" i="6"/>
  <c r="W191" i="6"/>
  <c r="W192" i="6"/>
  <c r="V3" i="6"/>
  <c r="V4" i="6"/>
  <c r="V5" i="6"/>
  <c r="V6" i="6"/>
  <c r="V7" i="6"/>
  <c r="V8" i="6"/>
  <c r="V9" i="6"/>
  <c r="V10" i="6"/>
  <c r="V11" i="6"/>
  <c r="V12" i="6"/>
  <c r="V13" i="6"/>
  <c r="V14" i="6"/>
  <c r="V15" i="6"/>
  <c r="V16" i="6"/>
  <c r="V17" i="6"/>
  <c r="V18" i="6"/>
  <c r="V19" i="6"/>
  <c r="V20" i="6"/>
  <c r="V21" i="6"/>
  <c r="V22" i="6"/>
  <c r="V23" i="6"/>
  <c r="V24" i="6"/>
  <c r="V25" i="6"/>
  <c r="V26" i="6"/>
  <c r="V27" i="6"/>
  <c r="V28" i="6"/>
  <c r="V29" i="6"/>
  <c r="V30" i="6"/>
  <c r="V31" i="6"/>
  <c r="V32" i="6"/>
  <c r="V33" i="6"/>
  <c r="V34" i="6"/>
  <c r="V35" i="6"/>
  <c r="V36" i="6"/>
  <c r="V37" i="6"/>
  <c r="V38" i="6"/>
  <c r="V39" i="6"/>
  <c r="V40" i="6"/>
  <c r="V41" i="6"/>
  <c r="V42" i="6"/>
  <c r="V43" i="6"/>
  <c r="V44" i="6"/>
  <c r="V45" i="6"/>
  <c r="V46" i="6"/>
  <c r="V47" i="6"/>
  <c r="V48" i="6"/>
  <c r="V49" i="6"/>
  <c r="V50" i="6"/>
  <c r="V51" i="6"/>
  <c r="V52" i="6"/>
  <c r="V53" i="6"/>
  <c r="V54" i="6"/>
  <c r="V55" i="6"/>
  <c r="V56" i="6"/>
  <c r="V57" i="6"/>
  <c r="V58" i="6"/>
  <c r="V59" i="6"/>
  <c r="V60" i="6"/>
  <c r="V61" i="6"/>
  <c r="V62" i="6"/>
  <c r="V63" i="6"/>
  <c r="V64" i="6"/>
  <c r="V65" i="6"/>
  <c r="V66" i="6"/>
  <c r="V67" i="6"/>
  <c r="V68" i="6"/>
  <c r="V69" i="6"/>
  <c r="V70" i="6"/>
  <c r="V71" i="6"/>
  <c r="V72" i="6"/>
  <c r="V73" i="6"/>
  <c r="V74" i="6"/>
  <c r="V75" i="6"/>
  <c r="V76" i="6"/>
  <c r="V77" i="6"/>
  <c r="V78" i="6"/>
  <c r="V79" i="6"/>
  <c r="V80" i="6"/>
  <c r="V81" i="6"/>
  <c r="V82" i="6"/>
  <c r="V83" i="6"/>
  <c r="V84" i="6"/>
  <c r="V85" i="6"/>
  <c r="V86" i="6"/>
  <c r="V87" i="6"/>
  <c r="V88" i="6"/>
  <c r="V89" i="6"/>
  <c r="V90" i="6"/>
  <c r="V91" i="6"/>
  <c r="V92" i="6"/>
  <c r="V93" i="6"/>
  <c r="V94" i="6"/>
  <c r="V95" i="6"/>
  <c r="V96" i="6"/>
  <c r="V97" i="6"/>
  <c r="V98" i="6"/>
  <c r="V99" i="6"/>
  <c r="V100" i="6"/>
  <c r="V101" i="6"/>
  <c r="V102" i="6"/>
  <c r="V103" i="6"/>
  <c r="V104" i="6"/>
  <c r="V105" i="6"/>
  <c r="V106" i="6"/>
  <c r="V107" i="6"/>
  <c r="V108" i="6"/>
  <c r="V109" i="6"/>
  <c r="V110" i="6"/>
  <c r="V111" i="6"/>
  <c r="V112" i="6"/>
  <c r="V113" i="6"/>
  <c r="V114" i="6"/>
  <c r="V115" i="6"/>
  <c r="V116" i="6"/>
  <c r="V117" i="6"/>
  <c r="V118" i="6"/>
  <c r="V119" i="6"/>
  <c r="V120" i="6"/>
  <c r="V121" i="6"/>
  <c r="V122" i="6"/>
  <c r="V123" i="6"/>
  <c r="V124" i="6"/>
  <c r="V125" i="6"/>
  <c r="V126" i="6"/>
  <c r="V127" i="6"/>
  <c r="V128" i="6"/>
  <c r="V129" i="6"/>
  <c r="V130" i="6"/>
  <c r="V131" i="6"/>
  <c r="V132" i="6"/>
  <c r="V133" i="6"/>
  <c r="V134" i="6"/>
  <c r="V135" i="6"/>
  <c r="V136" i="6"/>
  <c r="V137" i="6"/>
  <c r="V138" i="6"/>
  <c r="V139" i="6"/>
  <c r="V140" i="6"/>
  <c r="V141" i="6"/>
  <c r="V142" i="6"/>
  <c r="V143" i="6"/>
  <c r="V144" i="6"/>
  <c r="V145" i="6"/>
  <c r="V146" i="6"/>
  <c r="V147" i="6"/>
  <c r="V148" i="6"/>
  <c r="V149" i="6"/>
  <c r="V150" i="6"/>
  <c r="V151" i="6"/>
  <c r="V152" i="6"/>
  <c r="V153" i="6"/>
  <c r="V154" i="6"/>
  <c r="V155" i="6"/>
  <c r="V156" i="6"/>
  <c r="V157" i="6"/>
  <c r="V158" i="6"/>
  <c r="V159" i="6"/>
  <c r="V160" i="6"/>
  <c r="V161" i="6"/>
  <c r="V162" i="6"/>
  <c r="V163" i="6"/>
  <c r="V164" i="6"/>
  <c r="V165" i="6"/>
  <c r="V166" i="6"/>
  <c r="V167" i="6"/>
  <c r="V168" i="6"/>
  <c r="V169" i="6"/>
  <c r="V170" i="6"/>
  <c r="V171" i="6"/>
  <c r="V172" i="6"/>
  <c r="V173" i="6"/>
  <c r="V174" i="6"/>
  <c r="V175" i="6"/>
  <c r="V176" i="6"/>
  <c r="V177" i="6"/>
  <c r="V178" i="6"/>
  <c r="V179" i="6"/>
  <c r="V180" i="6"/>
  <c r="V181" i="6"/>
  <c r="V182" i="6"/>
  <c r="V183" i="6"/>
  <c r="V184" i="6"/>
  <c r="V185" i="6"/>
  <c r="V186" i="6"/>
  <c r="V187" i="6"/>
  <c r="V188" i="6"/>
  <c r="V189" i="6"/>
  <c r="V190" i="6"/>
  <c r="V191" i="6"/>
  <c r="V192" i="6"/>
  <c r="U3" i="6"/>
  <c r="U4" i="6"/>
  <c r="U5" i="6"/>
  <c r="U6" i="6"/>
  <c r="U7" i="6"/>
  <c r="U8" i="6"/>
  <c r="U9" i="6"/>
  <c r="U10" i="6"/>
  <c r="U11" i="6"/>
  <c r="U12" i="6"/>
  <c r="U13" i="6"/>
  <c r="U14" i="6"/>
  <c r="U15" i="6"/>
  <c r="U16" i="6"/>
  <c r="U17" i="6"/>
  <c r="U18" i="6"/>
  <c r="U19" i="6"/>
  <c r="U20" i="6"/>
  <c r="U21" i="6"/>
  <c r="U22" i="6"/>
  <c r="U23" i="6"/>
  <c r="U24" i="6"/>
  <c r="U25" i="6"/>
  <c r="U26" i="6"/>
  <c r="U27" i="6"/>
  <c r="U28" i="6"/>
  <c r="U29" i="6"/>
  <c r="U30" i="6"/>
  <c r="U31" i="6"/>
  <c r="U32" i="6"/>
  <c r="U33" i="6"/>
  <c r="U34" i="6"/>
  <c r="U35" i="6"/>
  <c r="U36" i="6"/>
  <c r="U37" i="6"/>
  <c r="U38" i="6"/>
  <c r="U39" i="6"/>
  <c r="U40" i="6"/>
  <c r="U41" i="6"/>
  <c r="U42" i="6"/>
  <c r="U43" i="6"/>
  <c r="U44" i="6"/>
  <c r="U45" i="6"/>
  <c r="U46" i="6"/>
  <c r="U47" i="6"/>
  <c r="U48" i="6"/>
  <c r="U49" i="6"/>
  <c r="U50" i="6"/>
  <c r="U51" i="6"/>
  <c r="U52" i="6"/>
  <c r="U53" i="6"/>
  <c r="U54" i="6"/>
  <c r="U55" i="6"/>
  <c r="U56" i="6"/>
  <c r="U57" i="6"/>
  <c r="U58" i="6"/>
  <c r="U59" i="6"/>
  <c r="U60" i="6"/>
  <c r="U61" i="6"/>
  <c r="U62" i="6"/>
  <c r="U63" i="6"/>
  <c r="U64" i="6"/>
  <c r="U65" i="6"/>
  <c r="U66" i="6"/>
  <c r="U67" i="6"/>
  <c r="U68" i="6"/>
  <c r="U69" i="6"/>
  <c r="U70" i="6"/>
  <c r="U71" i="6"/>
  <c r="U72" i="6"/>
  <c r="U73" i="6"/>
  <c r="U74" i="6"/>
  <c r="U75" i="6"/>
  <c r="U76" i="6"/>
  <c r="U77" i="6"/>
  <c r="U78" i="6"/>
  <c r="U79" i="6"/>
  <c r="U80" i="6"/>
  <c r="U81" i="6"/>
  <c r="U82" i="6"/>
  <c r="U83" i="6"/>
  <c r="U84" i="6"/>
  <c r="U85" i="6"/>
  <c r="U86" i="6"/>
  <c r="U87" i="6"/>
  <c r="U88" i="6"/>
  <c r="U89" i="6"/>
  <c r="U90" i="6"/>
  <c r="U91" i="6"/>
  <c r="U92" i="6"/>
  <c r="U93" i="6"/>
  <c r="U94" i="6"/>
  <c r="U95" i="6"/>
  <c r="U96" i="6"/>
  <c r="U97" i="6"/>
  <c r="U98" i="6"/>
  <c r="U99" i="6"/>
  <c r="U100" i="6"/>
  <c r="U101" i="6"/>
  <c r="U102" i="6"/>
  <c r="U103" i="6"/>
  <c r="U104" i="6"/>
  <c r="U105" i="6"/>
  <c r="U106" i="6"/>
  <c r="U107" i="6"/>
  <c r="U108" i="6"/>
  <c r="U109" i="6"/>
  <c r="U110" i="6"/>
  <c r="U111" i="6"/>
  <c r="U112" i="6"/>
  <c r="U113" i="6"/>
  <c r="U114" i="6"/>
  <c r="U115" i="6"/>
  <c r="U116" i="6"/>
  <c r="U117" i="6"/>
  <c r="U118" i="6"/>
  <c r="U119" i="6"/>
  <c r="U120" i="6"/>
  <c r="U121" i="6"/>
  <c r="U122" i="6"/>
  <c r="U123" i="6"/>
  <c r="U124" i="6"/>
  <c r="U125" i="6"/>
  <c r="U126" i="6"/>
  <c r="U127" i="6"/>
  <c r="U128" i="6"/>
  <c r="U129" i="6"/>
  <c r="U130" i="6"/>
  <c r="U131" i="6"/>
  <c r="U132" i="6"/>
  <c r="U133" i="6"/>
  <c r="U134" i="6"/>
  <c r="U135" i="6"/>
  <c r="U136" i="6"/>
  <c r="U137" i="6"/>
  <c r="U138" i="6"/>
  <c r="U139" i="6"/>
  <c r="U140" i="6"/>
  <c r="U141" i="6"/>
  <c r="U142" i="6"/>
  <c r="U143" i="6"/>
  <c r="U144" i="6"/>
  <c r="U145" i="6"/>
  <c r="U146" i="6"/>
  <c r="U147" i="6"/>
  <c r="U148" i="6"/>
  <c r="U149" i="6"/>
  <c r="U150" i="6"/>
  <c r="U151" i="6"/>
  <c r="U152" i="6"/>
  <c r="U153" i="6"/>
  <c r="U154" i="6"/>
  <c r="U155" i="6"/>
  <c r="U156" i="6"/>
  <c r="U157" i="6"/>
  <c r="U158" i="6"/>
  <c r="U159" i="6"/>
  <c r="U160" i="6"/>
  <c r="U161" i="6"/>
  <c r="U162" i="6"/>
  <c r="U163" i="6"/>
  <c r="U164" i="6"/>
  <c r="U165" i="6"/>
  <c r="U166" i="6"/>
  <c r="U167" i="6"/>
  <c r="U168" i="6"/>
  <c r="U169" i="6"/>
  <c r="U170" i="6"/>
  <c r="U171" i="6"/>
  <c r="U172" i="6"/>
  <c r="U173" i="6"/>
  <c r="U174" i="6"/>
  <c r="U175" i="6"/>
  <c r="U176" i="6"/>
  <c r="U177" i="6"/>
  <c r="U178" i="6"/>
  <c r="U179" i="6"/>
  <c r="U180" i="6"/>
  <c r="U181" i="6"/>
  <c r="U182" i="6"/>
  <c r="U183" i="6"/>
  <c r="U184" i="6"/>
  <c r="U185" i="6"/>
  <c r="U186" i="6"/>
  <c r="U187" i="6"/>
  <c r="U188" i="6"/>
  <c r="U189" i="6"/>
  <c r="U190" i="6"/>
  <c r="U191" i="6"/>
  <c r="U192" i="6"/>
  <c r="T3" i="6"/>
  <c r="T4" i="6"/>
  <c r="T5" i="6"/>
  <c r="T6" i="6"/>
  <c r="T7" i="6"/>
  <c r="T8" i="6"/>
  <c r="T9" i="6"/>
  <c r="T10" i="6"/>
  <c r="T11" i="6"/>
  <c r="T12" i="6"/>
  <c r="T13" i="6"/>
  <c r="T14" i="6"/>
  <c r="T15" i="6"/>
  <c r="T16" i="6"/>
  <c r="T17" i="6"/>
  <c r="T18" i="6"/>
  <c r="T19" i="6"/>
  <c r="T20" i="6"/>
  <c r="T21" i="6"/>
  <c r="T22" i="6"/>
  <c r="T23" i="6"/>
  <c r="T24" i="6"/>
  <c r="T25" i="6"/>
  <c r="T26" i="6"/>
  <c r="T27" i="6"/>
  <c r="T28" i="6"/>
  <c r="T29" i="6"/>
  <c r="T30" i="6"/>
  <c r="T31" i="6"/>
  <c r="T32" i="6"/>
  <c r="T33" i="6"/>
  <c r="T34" i="6"/>
  <c r="T35" i="6"/>
  <c r="T36" i="6"/>
  <c r="T37" i="6"/>
  <c r="T38" i="6"/>
  <c r="T39" i="6"/>
  <c r="T40" i="6"/>
  <c r="T41" i="6"/>
  <c r="T42" i="6"/>
  <c r="T43" i="6"/>
  <c r="T44" i="6"/>
  <c r="T45" i="6"/>
  <c r="T46" i="6"/>
  <c r="T47" i="6"/>
  <c r="T48" i="6"/>
  <c r="T49" i="6"/>
  <c r="T50" i="6"/>
  <c r="T51" i="6"/>
  <c r="T52" i="6"/>
  <c r="T53" i="6"/>
  <c r="T54" i="6"/>
  <c r="T55" i="6"/>
  <c r="T56" i="6"/>
  <c r="T57" i="6"/>
  <c r="T58" i="6"/>
  <c r="T59" i="6"/>
  <c r="T60" i="6"/>
  <c r="T61" i="6"/>
  <c r="T62" i="6"/>
  <c r="T63" i="6"/>
  <c r="T64" i="6"/>
  <c r="T65" i="6"/>
  <c r="T66" i="6"/>
  <c r="T67" i="6"/>
  <c r="T68" i="6"/>
  <c r="T69" i="6"/>
  <c r="T70" i="6"/>
  <c r="T71" i="6"/>
  <c r="T72" i="6"/>
  <c r="T73" i="6"/>
  <c r="T74" i="6"/>
  <c r="T75" i="6"/>
  <c r="T76" i="6"/>
  <c r="T77" i="6"/>
  <c r="T78" i="6"/>
  <c r="T79" i="6"/>
  <c r="T80" i="6"/>
  <c r="T81" i="6"/>
  <c r="T82" i="6"/>
  <c r="T83" i="6"/>
  <c r="T84" i="6"/>
  <c r="T85" i="6"/>
  <c r="T86" i="6"/>
  <c r="T87" i="6"/>
  <c r="T88" i="6"/>
  <c r="T89" i="6"/>
  <c r="T90" i="6"/>
  <c r="T91" i="6"/>
  <c r="T92" i="6"/>
  <c r="T93" i="6"/>
  <c r="T94" i="6"/>
  <c r="T95" i="6"/>
  <c r="T96" i="6"/>
  <c r="T97" i="6"/>
  <c r="T98" i="6"/>
  <c r="T99" i="6"/>
  <c r="T100" i="6"/>
  <c r="T101" i="6"/>
  <c r="T102" i="6"/>
  <c r="T103" i="6"/>
  <c r="T104" i="6"/>
  <c r="T105" i="6"/>
  <c r="T106" i="6"/>
  <c r="T107" i="6"/>
  <c r="T108" i="6"/>
  <c r="T109" i="6"/>
  <c r="T110" i="6"/>
  <c r="T111" i="6"/>
  <c r="T112" i="6"/>
  <c r="T113" i="6"/>
  <c r="T114" i="6"/>
  <c r="T115" i="6"/>
  <c r="T116" i="6"/>
  <c r="T117" i="6"/>
  <c r="T118" i="6"/>
  <c r="T119" i="6"/>
  <c r="T120" i="6"/>
  <c r="T121" i="6"/>
  <c r="T122" i="6"/>
  <c r="T123" i="6"/>
  <c r="T124" i="6"/>
  <c r="T125" i="6"/>
  <c r="T126" i="6"/>
  <c r="T127" i="6"/>
  <c r="T128" i="6"/>
  <c r="T129" i="6"/>
  <c r="T130" i="6"/>
  <c r="T131" i="6"/>
  <c r="T132" i="6"/>
  <c r="T133" i="6"/>
  <c r="T134" i="6"/>
  <c r="T135" i="6"/>
  <c r="T136" i="6"/>
  <c r="T137" i="6"/>
  <c r="T138" i="6"/>
  <c r="T139" i="6"/>
  <c r="T140" i="6"/>
  <c r="T141" i="6"/>
  <c r="T142" i="6"/>
  <c r="T143" i="6"/>
  <c r="T144" i="6"/>
  <c r="T145" i="6"/>
  <c r="T146" i="6"/>
  <c r="T147" i="6"/>
  <c r="T148" i="6"/>
  <c r="T149" i="6"/>
  <c r="T150" i="6"/>
  <c r="T151" i="6"/>
  <c r="T152" i="6"/>
  <c r="T153" i="6"/>
  <c r="T154" i="6"/>
  <c r="T155" i="6"/>
  <c r="T156" i="6"/>
  <c r="T157" i="6"/>
  <c r="T158" i="6"/>
  <c r="T159" i="6"/>
  <c r="T160" i="6"/>
  <c r="T161" i="6"/>
  <c r="T162" i="6"/>
  <c r="T163" i="6"/>
  <c r="T164" i="6"/>
  <c r="T165" i="6"/>
  <c r="T166" i="6"/>
  <c r="T167" i="6"/>
  <c r="T168" i="6"/>
  <c r="T169" i="6"/>
  <c r="T170" i="6"/>
  <c r="T171" i="6"/>
  <c r="T172" i="6"/>
  <c r="T173" i="6"/>
  <c r="T174" i="6"/>
  <c r="T175" i="6"/>
  <c r="T176" i="6"/>
  <c r="T177" i="6"/>
  <c r="T178" i="6"/>
  <c r="T179" i="6"/>
  <c r="T180" i="6"/>
  <c r="T181" i="6"/>
  <c r="T182" i="6"/>
  <c r="T183" i="6"/>
  <c r="T184" i="6"/>
  <c r="T185" i="6"/>
  <c r="T186" i="6"/>
  <c r="T187" i="6"/>
  <c r="T188" i="6"/>
  <c r="T189" i="6"/>
  <c r="T190" i="6"/>
  <c r="T191" i="6"/>
  <c r="T192" i="6"/>
  <c r="S3" i="6"/>
  <c r="S4" i="6"/>
  <c r="S5" i="6"/>
  <c r="S6" i="6"/>
  <c r="S7" i="6"/>
  <c r="S8" i="6"/>
  <c r="S9" i="6"/>
  <c r="S10" i="6"/>
  <c r="S11" i="6"/>
  <c r="S12" i="6"/>
  <c r="S13" i="6"/>
  <c r="S14" i="6"/>
  <c r="S15" i="6"/>
  <c r="S16" i="6"/>
  <c r="S17" i="6"/>
  <c r="S18" i="6"/>
  <c r="S19" i="6"/>
  <c r="S20" i="6"/>
  <c r="S21" i="6"/>
  <c r="S22" i="6"/>
  <c r="S23" i="6"/>
  <c r="S24" i="6"/>
  <c r="S25" i="6"/>
  <c r="S26" i="6"/>
  <c r="S27" i="6"/>
  <c r="S28" i="6"/>
  <c r="S29" i="6"/>
  <c r="S30" i="6"/>
  <c r="S31" i="6"/>
  <c r="S32" i="6"/>
  <c r="S33" i="6"/>
  <c r="S34" i="6"/>
  <c r="S35" i="6"/>
  <c r="S36" i="6"/>
  <c r="S37" i="6"/>
  <c r="S38" i="6"/>
  <c r="S39" i="6"/>
  <c r="S40" i="6"/>
  <c r="S41" i="6"/>
  <c r="S42" i="6"/>
  <c r="S43" i="6"/>
  <c r="S44" i="6"/>
  <c r="S45" i="6"/>
  <c r="S46" i="6"/>
  <c r="S47" i="6"/>
  <c r="S48" i="6"/>
  <c r="S49" i="6"/>
  <c r="S50" i="6"/>
  <c r="S51" i="6"/>
  <c r="S52" i="6"/>
  <c r="S53" i="6"/>
  <c r="S54" i="6"/>
  <c r="S55" i="6"/>
  <c r="S56" i="6"/>
  <c r="S57" i="6"/>
  <c r="S58" i="6"/>
  <c r="S59" i="6"/>
  <c r="S60" i="6"/>
  <c r="S61" i="6"/>
  <c r="S62" i="6"/>
  <c r="S63" i="6"/>
  <c r="S64" i="6"/>
  <c r="S65" i="6"/>
  <c r="S66" i="6"/>
  <c r="S67" i="6"/>
  <c r="S68" i="6"/>
  <c r="S69" i="6"/>
  <c r="S70" i="6"/>
  <c r="S71" i="6"/>
  <c r="S72" i="6"/>
  <c r="S73" i="6"/>
  <c r="S74" i="6"/>
  <c r="S75" i="6"/>
  <c r="S76" i="6"/>
  <c r="S77" i="6"/>
  <c r="S78" i="6"/>
  <c r="S79" i="6"/>
  <c r="S80" i="6"/>
  <c r="S81" i="6"/>
  <c r="S82" i="6"/>
  <c r="S83" i="6"/>
  <c r="S84" i="6"/>
  <c r="S85" i="6"/>
  <c r="S86" i="6"/>
  <c r="S87" i="6"/>
  <c r="S88" i="6"/>
  <c r="S89" i="6"/>
  <c r="S90" i="6"/>
  <c r="S91" i="6"/>
  <c r="S92" i="6"/>
  <c r="S93" i="6"/>
  <c r="S94" i="6"/>
  <c r="S95" i="6"/>
  <c r="S96" i="6"/>
  <c r="S97" i="6"/>
  <c r="S98" i="6"/>
  <c r="S99" i="6"/>
  <c r="S100" i="6"/>
  <c r="S101" i="6"/>
  <c r="S102" i="6"/>
  <c r="S103" i="6"/>
  <c r="S104" i="6"/>
  <c r="S105" i="6"/>
  <c r="S106" i="6"/>
  <c r="S107" i="6"/>
  <c r="S108" i="6"/>
  <c r="S109" i="6"/>
  <c r="S110" i="6"/>
  <c r="S111" i="6"/>
  <c r="S112" i="6"/>
  <c r="S113" i="6"/>
  <c r="S114" i="6"/>
  <c r="S115" i="6"/>
  <c r="S116" i="6"/>
  <c r="S117" i="6"/>
  <c r="S118" i="6"/>
  <c r="S119" i="6"/>
  <c r="S120" i="6"/>
  <c r="S121" i="6"/>
  <c r="S122" i="6"/>
  <c r="S123" i="6"/>
  <c r="S124" i="6"/>
  <c r="S125" i="6"/>
  <c r="S126" i="6"/>
  <c r="S127" i="6"/>
  <c r="S128" i="6"/>
  <c r="S129" i="6"/>
  <c r="S130" i="6"/>
  <c r="S131" i="6"/>
  <c r="S132" i="6"/>
  <c r="S133" i="6"/>
  <c r="S134" i="6"/>
  <c r="S135" i="6"/>
  <c r="S136" i="6"/>
  <c r="S137" i="6"/>
  <c r="S138" i="6"/>
  <c r="S139" i="6"/>
  <c r="S140" i="6"/>
  <c r="S141" i="6"/>
  <c r="S142" i="6"/>
  <c r="S143" i="6"/>
  <c r="S144" i="6"/>
  <c r="S145" i="6"/>
  <c r="S146" i="6"/>
  <c r="S147" i="6"/>
  <c r="S148" i="6"/>
  <c r="S149" i="6"/>
  <c r="S150" i="6"/>
  <c r="S151" i="6"/>
  <c r="S152" i="6"/>
  <c r="S153" i="6"/>
  <c r="S154" i="6"/>
  <c r="S155" i="6"/>
  <c r="S156" i="6"/>
  <c r="S157" i="6"/>
  <c r="S158" i="6"/>
  <c r="S159" i="6"/>
  <c r="S160" i="6"/>
  <c r="S161" i="6"/>
  <c r="S162" i="6"/>
  <c r="S163" i="6"/>
  <c r="S164" i="6"/>
  <c r="S165" i="6"/>
  <c r="S166" i="6"/>
  <c r="S167" i="6"/>
  <c r="S168" i="6"/>
  <c r="S169" i="6"/>
  <c r="S170" i="6"/>
  <c r="S171" i="6"/>
  <c r="S172" i="6"/>
  <c r="S173" i="6"/>
  <c r="S174" i="6"/>
  <c r="S175" i="6"/>
  <c r="S176" i="6"/>
  <c r="S177" i="6"/>
  <c r="S178" i="6"/>
  <c r="S179" i="6"/>
  <c r="S180" i="6"/>
  <c r="S181" i="6"/>
  <c r="S182" i="6"/>
  <c r="S183" i="6"/>
  <c r="S184" i="6"/>
  <c r="S185" i="6"/>
  <c r="S186" i="6"/>
  <c r="S187" i="6"/>
  <c r="S188" i="6"/>
  <c r="S189" i="6"/>
  <c r="S190" i="6"/>
  <c r="S191" i="6"/>
  <c r="S192" i="6"/>
  <c r="R3" i="6"/>
  <c r="R4" i="6"/>
  <c r="R5" i="6"/>
  <c r="R6" i="6"/>
  <c r="R7" i="6"/>
  <c r="R8" i="6"/>
  <c r="R9" i="6"/>
  <c r="R10" i="6"/>
  <c r="R11" i="6"/>
  <c r="R12" i="6"/>
  <c r="R13" i="6"/>
  <c r="R14" i="6"/>
  <c r="R15" i="6"/>
  <c r="R16" i="6"/>
  <c r="R17" i="6"/>
  <c r="R18" i="6"/>
  <c r="R19" i="6"/>
  <c r="R20" i="6"/>
  <c r="R21" i="6"/>
  <c r="R22" i="6"/>
  <c r="R23" i="6"/>
  <c r="R24" i="6"/>
  <c r="R25" i="6"/>
  <c r="R26" i="6"/>
  <c r="R27" i="6"/>
  <c r="R28" i="6"/>
  <c r="R29" i="6"/>
  <c r="R30" i="6"/>
  <c r="R31" i="6"/>
  <c r="R32" i="6"/>
  <c r="R33" i="6"/>
  <c r="R34" i="6"/>
  <c r="R35" i="6"/>
  <c r="R36" i="6"/>
  <c r="R37" i="6"/>
  <c r="R38" i="6"/>
  <c r="R39" i="6"/>
  <c r="R40" i="6"/>
  <c r="R41" i="6"/>
  <c r="R42" i="6"/>
  <c r="R43" i="6"/>
  <c r="R44" i="6"/>
  <c r="R45" i="6"/>
  <c r="R46" i="6"/>
  <c r="R47" i="6"/>
  <c r="R48" i="6"/>
  <c r="R49" i="6"/>
  <c r="R50" i="6"/>
  <c r="R51" i="6"/>
  <c r="R52" i="6"/>
  <c r="R53" i="6"/>
  <c r="R54" i="6"/>
  <c r="R55" i="6"/>
  <c r="R56" i="6"/>
  <c r="R57" i="6"/>
  <c r="R58" i="6"/>
  <c r="R59" i="6"/>
  <c r="R60" i="6"/>
  <c r="R61" i="6"/>
  <c r="R62" i="6"/>
  <c r="R63" i="6"/>
  <c r="R64" i="6"/>
  <c r="R65" i="6"/>
  <c r="R66" i="6"/>
  <c r="R67" i="6"/>
  <c r="R68" i="6"/>
  <c r="R69" i="6"/>
  <c r="R70" i="6"/>
  <c r="R71" i="6"/>
  <c r="R72" i="6"/>
  <c r="R73" i="6"/>
  <c r="R74" i="6"/>
  <c r="R75" i="6"/>
  <c r="R76" i="6"/>
  <c r="R77" i="6"/>
  <c r="R78" i="6"/>
  <c r="R79" i="6"/>
  <c r="R80" i="6"/>
  <c r="R81" i="6"/>
  <c r="R82" i="6"/>
  <c r="R83" i="6"/>
  <c r="R84" i="6"/>
  <c r="R85" i="6"/>
  <c r="R86" i="6"/>
  <c r="R87" i="6"/>
  <c r="R88" i="6"/>
  <c r="R89" i="6"/>
  <c r="R90" i="6"/>
  <c r="R91" i="6"/>
  <c r="R92" i="6"/>
  <c r="R93" i="6"/>
  <c r="R94" i="6"/>
  <c r="R95" i="6"/>
  <c r="R96" i="6"/>
  <c r="R97" i="6"/>
  <c r="R98" i="6"/>
  <c r="R99" i="6"/>
  <c r="R100" i="6"/>
  <c r="R101" i="6"/>
  <c r="R102" i="6"/>
  <c r="R103" i="6"/>
  <c r="R104" i="6"/>
  <c r="R105" i="6"/>
  <c r="R106" i="6"/>
  <c r="R107" i="6"/>
  <c r="R108" i="6"/>
  <c r="R109" i="6"/>
  <c r="R110" i="6"/>
  <c r="R111" i="6"/>
  <c r="R112" i="6"/>
  <c r="R113" i="6"/>
  <c r="R114" i="6"/>
  <c r="R115" i="6"/>
  <c r="R116" i="6"/>
  <c r="R117" i="6"/>
  <c r="R118" i="6"/>
  <c r="R119" i="6"/>
  <c r="R120" i="6"/>
  <c r="R121" i="6"/>
  <c r="R122" i="6"/>
  <c r="R123" i="6"/>
  <c r="R124" i="6"/>
  <c r="R125" i="6"/>
  <c r="R126" i="6"/>
  <c r="R127" i="6"/>
  <c r="R128" i="6"/>
  <c r="R129" i="6"/>
  <c r="R130" i="6"/>
  <c r="R131" i="6"/>
  <c r="R132" i="6"/>
  <c r="R133" i="6"/>
  <c r="R134" i="6"/>
  <c r="R135" i="6"/>
  <c r="R136" i="6"/>
  <c r="R137" i="6"/>
  <c r="R138" i="6"/>
  <c r="R139" i="6"/>
  <c r="R140" i="6"/>
  <c r="R141" i="6"/>
  <c r="R142" i="6"/>
  <c r="R143" i="6"/>
  <c r="R144" i="6"/>
  <c r="R145" i="6"/>
  <c r="R146" i="6"/>
  <c r="R147" i="6"/>
  <c r="R148" i="6"/>
  <c r="R149" i="6"/>
  <c r="R150" i="6"/>
  <c r="R151" i="6"/>
  <c r="R152" i="6"/>
  <c r="R153" i="6"/>
  <c r="R154" i="6"/>
  <c r="R155" i="6"/>
  <c r="R156" i="6"/>
  <c r="R157" i="6"/>
  <c r="R158" i="6"/>
  <c r="R159" i="6"/>
  <c r="R160" i="6"/>
  <c r="R161" i="6"/>
  <c r="R162" i="6"/>
  <c r="R163" i="6"/>
  <c r="R164" i="6"/>
  <c r="R165" i="6"/>
  <c r="R166" i="6"/>
  <c r="R167" i="6"/>
  <c r="R168" i="6"/>
  <c r="R169" i="6"/>
  <c r="R170" i="6"/>
  <c r="R171" i="6"/>
  <c r="R172" i="6"/>
  <c r="R173" i="6"/>
  <c r="R174" i="6"/>
  <c r="R175" i="6"/>
  <c r="R176" i="6"/>
  <c r="R177" i="6"/>
  <c r="R178" i="6"/>
  <c r="R179" i="6"/>
  <c r="R180" i="6"/>
  <c r="R181" i="6"/>
  <c r="R182" i="6"/>
  <c r="R183" i="6"/>
  <c r="R184" i="6"/>
  <c r="R185" i="6"/>
  <c r="R186" i="6"/>
  <c r="R187" i="6"/>
  <c r="R188" i="6"/>
  <c r="R189" i="6"/>
  <c r="R190" i="6"/>
  <c r="R191" i="6"/>
  <c r="R192" i="6"/>
  <c r="Q3" i="6"/>
  <c r="Q4" i="6"/>
  <c r="Q5" i="6"/>
  <c r="Q6" i="6"/>
  <c r="Q7" i="6"/>
  <c r="Q8" i="6"/>
  <c r="Q9" i="6"/>
  <c r="Q10" i="6"/>
  <c r="Q11" i="6"/>
  <c r="Q12" i="6"/>
  <c r="Q13" i="6"/>
  <c r="Q14" i="6"/>
  <c r="Q15" i="6"/>
  <c r="Q16" i="6"/>
  <c r="Q17" i="6"/>
  <c r="Q18" i="6"/>
  <c r="Q19" i="6"/>
  <c r="Q20" i="6"/>
  <c r="Q21" i="6"/>
  <c r="Q22" i="6"/>
  <c r="Q23" i="6"/>
  <c r="Q24" i="6"/>
  <c r="Q25" i="6"/>
  <c r="Q26" i="6"/>
  <c r="Q27" i="6"/>
  <c r="Q28" i="6"/>
  <c r="Q29" i="6"/>
  <c r="Q30" i="6"/>
  <c r="Q31" i="6"/>
  <c r="Q32" i="6"/>
  <c r="Q33" i="6"/>
  <c r="Q34" i="6"/>
  <c r="Q35" i="6"/>
  <c r="Q36" i="6"/>
  <c r="Q37" i="6"/>
  <c r="Q38" i="6"/>
  <c r="Q39" i="6"/>
  <c r="Q40" i="6"/>
  <c r="Q41" i="6"/>
  <c r="Q42" i="6"/>
  <c r="Q43" i="6"/>
  <c r="Q44" i="6"/>
  <c r="Q45" i="6"/>
  <c r="Q46" i="6"/>
  <c r="Q47" i="6"/>
  <c r="Q48" i="6"/>
  <c r="Q49" i="6"/>
  <c r="Q50" i="6"/>
  <c r="Q51" i="6"/>
  <c r="Q52" i="6"/>
  <c r="Q53" i="6"/>
  <c r="Q54" i="6"/>
  <c r="Q55" i="6"/>
  <c r="Q56" i="6"/>
  <c r="Q57" i="6"/>
  <c r="Q58" i="6"/>
  <c r="Q59" i="6"/>
  <c r="Q60" i="6"/>
  <c r="Q61" i="6"/>
  <c r="Q62" i="6"/>
  <c r="Q63" i="6"/>
  <c r="Q64" i="6"/>
  <c r="Q65" i="6"/>
  <c r="Q66" i="6"/>
  <c r="Q67" i="6"/>
  <c r="Q68" i="6"/>
  <c r="Q69" i="6"/>
  <c r="Q70" i="6"/>
  <c r="Q71" i="6"/>
  <c r="Q72" i="6"/>
  <c r="Q73" i="6"/>
  <c r="Q74" i="6"/>
  <c r="Q75" i="6"/>
  <c r="Q76" i="6"/>
  <c r="Q77" i="6"/>
  <c r="Q78" i="6"/>
  <c r="Q79" i="6"/>
  <c r="Q80" i="6"/>
  <c r="Q81" i="6"/>
  <c r="Q82" i="6"/>
  <c r="Q83" i="6"/>
  <c r="Q84" i="6"/>
  <c r="Q85" i="6"/>
  <c r="Q86" i="6"/>
  <c r="Q87" i="6"/>
  <c r="Q88" i="6"/>
  <c r="Q89" i="6"/>
  <c r="Q90" i="6"/>
  <c r="Q91" i="6"/>
  <c r="Q92" i="6"/>
  <c r="Q93" i="6"/>
  <c r="Q94" i="6"/>
  <c r="Q95" i="6"/>
  <c r="Q96" i="6"/>
  <c r="Q97" i="6"/>
  <c r="Q98" i="6"/>
  <c r="Q99" i="6"/>
  <c r="Q100" i="6"/>
  <c r="Q101" i="6"/>
  <c r="Q102" i="6"/>
  <c r="Q103" i="6"/>
  <c r="Q104" i="6"/>
  <c r="Q105" i="6"/>
  <c r="Q106" i="6"/>
  <c r="Q107" i="6"/>
  <c r="Q108" i="6"/>
  <c r="Q109" i="6"/>
  <c r="Q110" i="6"/>
  <c r="Q111" i="6"/>
  <c r="Q112" i="6"/>
  <c r="Q113" i="6"/>
  <c r="Q114" i="6"/>
  <c r="Q115" i="6"/>
  <c r="Q116" i="6"/>
  <c r="Q117" i="6"/>
  <c r="Q118" i="6"/>
  <c r="Q119" i="6"/>
  <c r="Q120" i="6"/>
  <c r="Q121" i="6"/>
  <c r="Q122" i="6"/>
  <c r="Q123" i="6"/>
  <c r="Q124" i="6"/>
  <c r="Q125" i="6"/>
  <c r="Q126" i="6"/>
  <c r="Q127" i="6"/>
  <c r="Q128" i="6"/>
  <c r="Q129" i="6"/>
  <c r="Q130" i="6"/>
  <c r="Q131" i="6"/>
  <c r="Q132" i="6"/>
  <c r="Q133" i="6"/>
  <c r="Q134" i="6"/>
  <c r="Q135" i="6"/>
  <c r="Q136" i="6"/>
  <c r="Q137" i="6"/>
  <c r="Q138" i="6"/>
  <c r="Q139" i="6"/>
  <c r="Q140" i="6"/>
  <c r="Q141" i="6"/>
  <c r="Q142" i="6"/>
  <c r="Q143" i="6"/>
  <c r="Q144" i="6"/>
  <c r="Q145" i="6"/>
  <c r="Q146" i="6"/>
  <c r="Q147" i="6"/>
  <c r="Q148" i="6"/>
  <c r="Q149" i="6"/>
  <c r="Q150" i="6"/>
  <c r="Q151" i="6"/>
  <c r="Q152" i="6"/>
  <c r="Q153" i="6"/>
  <c r="Q154" i="6"/>
  <c r="Q155" i="6"/>
  <c r="Q156" i="6"/>
  <c r="Q157" i="6"/>
  <c r="Q158" i="6"/>
  <c r="Q159" i="6"/>
  <c r="Q160" i="6"/>
  <c r="Q161" i="6"/>
  <c r="Q162" i="6"/>
  <c r="Q163" i="6"/>
  <c r="Q164" i="6"/>
  <c r="Q165" i="6"/>
  <c r="Q166" i="6"/>
  <c r="Q167" i="6"/>
  <c r="Q168" i="6"/>
  <c r="Q169" i="6"/>
  <c r="Q170" i="6"/>
  <c r="Q171" i="6"/>
  <c r="Q172" i="6"/>
  <c r="Q173" i="6"/>
  <c r="Q174" i="6"/>
  <c r="Q175" i="6"/>
  <c r="Q176" i="6"/>
  <c r="Q177" i="6"/>
  <c r="Q178" i="6"/>
  <c r="Q179" i="6"/>
  <c r="Q180" i="6"/>
  <c r="Q181" i="6"/>
  <c r="Q182" i="6"/>
  <c r="Q183" i="6"/>
  <c r="Q184" i="6"/>
  <c r="Q185" i="6"/>
  <c r="Q186" i="6"/>
  <c r="Q187" i="6"/>
  <c r="Q188" i="6"/>
  <c r="Q189" i="6"/>
  <c r="Q190" i="6"/>
  <c r="Q191" i="6"/>
  <c r="Q192" i="6"/>
  <c r="P3" i="6"/>
  <c r="P4" i="6"/>
  <c r="P5" i="6"/>
  <c r="P6" i="6"/>
  <c r="P7" i="6"/>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P48" i="6"/>
  <c r="P49" i="6"/>
  <c r="P50" i="6"/>
  <c r="P51" i="6"/>
  <c r="P52" i="6"/>
  <c r="P53" i="6"/>
  <c r="P54" i="6"/>
  <c r="P55" i="6"/>
  <c r="P56" i="6"/>
  <c r="P57" i="6"/>
  <c r="P58" i="6"/>
  <c r="P59" i="6"/>
  <c r="P60" i="6"/>
  <c r="P61" i="6"/>
  <c r="P62" i="6"/>
  <c r="P63" i="6"/>
  <c r="P64" i="6"/>
  <c r="P65" i="6"/>
  <c r="P66" i="6"/>
  <c r="P67" i="6"/>
  <c r="P68" i="6"/>
  <c r="P69" i="6"/>
  <c r="P70" i="6"/>
  <c r="P71" i="6"/>
  <c r="P72" i="6"/>
  <c r="P73" i="6"/>
  <c r="P74" i="6"/>
  <c r="P75" i="6"/>
  <c r="P76" i="6"/>
  <c r="P77" i="6"/>
  <c r="P78" i="6"/>
  <c r="P79" i="6"/>
  <c r="P80" i="6"/>
  <c r="P81" i="6"/>
  <c r="P82" i="6"/>
  <c r="P83" i="6"/>
  <c r="P84" i="6"/>
  <c r="P85" i="6"/>
  <c r="P86" i="6"/>
  <c r="P87" i="6"/>
  <c r="P88" i="6"/>
  <c r="P89" i="6"/>
  <c r="P90" i="6"/>
  <c r="P91" i="6"/>
  <c r="P92" i="6"/>
  <c r="P93" i="6"/>
  <c r="P94" i="6"/>
  <c r="P95" i="6"/>
  <c r="P96" i="6"/>
  <c r="P97" i="6"/>
  <c r="P98" i="6"/>
  <c r="P99" i="6"/>
  <c r="P100" i="6"/>
  <c r="P101" i="6"/>
  <c r="P102" i="6"/>
  <c r="P103" i="6"/>
  <c r="P104" i="6"/>
  <c r="P105" i="6"/>
  <c r="P106" i="6"/>
  <c r="P107" i="6"/>
  <c r="P108" i="6"/>
  <c r="P109" i="6"/>
  <c r="P110" i="6"/>
  <c r="P111" i="6"/>
  <c r="P112" i="6"/>
  <c r="P113" i="6"/>
  <c r="P114" i="6"/>
  <c r="P115" i="6"/>
  <c r="P116" i="6"/>
  <c r="P117" i="6"/>
  <c r="P118" i="6"/>
  <c r="P119" i="6"/>
  <c r="P120" i="6"/>
  <c r="P121" i="6"/>
  <c r="P122" i="6"/>
  <c r="P123" i="6"/>
  <c r="P124" i="6"/>
  <c r="P125" i="6"/>
  <c r="P126" i="6"/>
  <c r="P127" i="6"/>
  <c r="P128" i="6"/>
  <c r="P129" i="6"/>
  <c r="P130" i="6"/>
  <c r="P131" i="6"/>
  <c r="P132" i="6"/>
  <c r="P133" i="6"/>
  <c r="P134" i="6"/>
  <c r="P135" i="6"/>
  <c r="P136" i="6"/>
  <c r="P137" i="6"/>
  <c r="P138" i="6"/>
  <c r="P139" i="6"/>
  <c r="P140" i="6"/>
  <c r="P141" i="6"/>
  <c r="P142" i="6"/>
  <c r="P143" i="6"/>
  <c r="P144" i="6"/>
  <c r="P145" i="6"/>
  <c r="P146" i="6"/>
  <c r="P147" i="6"/>
  <c r="P148" i="6"/>
  <c r="P149" i="6"/>
  <c r="P150" i="6"/>
  <c r="P151" i="6"/>
  <c r="P152" i="6"/>
  <c r="P153" i="6"/>
  <c r="P154" i="6"/>
  <c r="P155" i="6"/>
  <c r="P156" i="6"/>
  <c r="P157" i="6"/>
  <c r="P158" i="6"/>
  <c r="P159" i="6"/>
  <c r="P160" i="6"/>
  <c r="P161" i="6"/>
  <c r="P162" i="6"/>
  <c r="P163" i="6"/>
  <c r="P164" i="6"/>
  <c r="P165" i="6"/>
  <c r="P166" i="6"/>
  <c r="P167" i="6"/>
  <c r="P168" i="6"/>
  <c r="P169" i="6"/>
  <c r="P170" i="6"/>
  <c r="P171" i="6"/>
  <c r="P172" i="6"/>
  <c r="P173" i="6"/>
  <c r="P174" i="6"/>
  <c r="P175" i="6"/>
  <c r="P176" i="6"/>
  <c r="P177" i="6"/>
  <c r="P178" i="6"/>
  <c r="P179" i="6"/>
  <c r="P180" i="6"/>
  <c r="P181" i="6"/>
  <c r="P182" i="6"/>
  <c r="P183" i="6"/>
  <c r="P184" i="6"/>
  <c r="P185" i="6"/>
  <c r="P186" i="6"/>
  <c r="P187" i="6"/>
  <c r="P188" i="6"/>
  <c r="P189" i="6"/>
  <c r="P190" i="6"/>
  <c r="P191" i="6"/>
  <c r="P192" i="6"/>
  <c r="O3" i="6"/>
  <c r="O4" i="6"/>
  <c r="O5" i="6"/>
  <c r="O6" i="6"/>
  <c r="O7" i="6"/>
  <c r="O8" i="6"/>
  <c r="O9" i="6"/>
  <c r="O10" i="6"/>
  <c r="O11" i="6"/>
  <c r="O12" i="6"/>
  <c r="O13" i="6"/>
  <c r="O14" i="6"/>
  <c r="O15" i="6"/>
  <c r="O16" i="6"/>
  <c r="O17" i="6"/>
  <c r="O18" i="6"/>
  <c r="O19" i="6"/>
  <c r="O20" i="6"/>
  <c r="O21" i="6"/>
  <c r="O22" i="6"/>
  <c r="O23" i="6"/>
  <c r="O24" i="6"/>
  <c r="O25" i="6"/>
  <c r="O26" i="6"/>
  <c r="O27" i="6"/>
  <c r="O28" i="6"/>
  <c r="O29" i="6"/>
  <c r="O30" i="6"/>
  <c r="O31" i="6"/>
  <c r="O32" i="6"/>
  <c r="O33" i="6"/>
  <c r="O34" i="6"/>
  <c r="O35" i="6"/>
  <c r="O36" i="6"/>
  <c r="O37" i="6"/>
  <c r="O38" i="6"/>
  <c r="O39" i="6"/>
  <c r="O40" i="6"/>
  <c r="O41" i="6"/>
  <c r="O42" i="6"/>
  <c r="O43" i="6"/>
  <c r="O44" i="6"/>
  <c r="O45" i="6"/>
  <c r="O46" i="6"/>
  <c r="O47" i="6"/>
  <c r="O48" i="6"/>
  <c r="O49" i="6"/>
  <c r="O50" i="6"/>
  <c r="O51" i="6"/>
  <c r="O52" i="6"/>
  <c r="O53" i="6"/>
  <c r="O54" i="6"/>
  <c r="O55" i="6"/>
  <c r="O56" i="6"/>
  <c r="O57" i="6"/>
  <c r="O58" i="6"/>
  <c r="O59" i="6"/>
  <c r="O60" i="6"/>
  <c r="O61" i="6"/>
  <c r="O62" i="6"/>
  <c r="O63" i="6"/>
  <c r="O64" i="6"/>
  <c r="O65" i="6"/>
  <c r="O66" i="6"/>
  <c r="O67" i="6"/>
  <c r="O68" i="6"/>
  <c r="O69" i="6"/>
  <c r="O70" i="6"/>
  <c r="O71" i="6"/>
  <c r="O72" i="6"/>
  <c r="O73" i="6"/>
  <c r="O74" i="6"/>
  <c r="O75" i="6"/>
  <c r="O76" i="6"/>
  <c r="O77" i="6"/>
  <c r="O78" i="6"/>
  <c r="O79" i="6"/>
  <c r="O80" i="6"/>
  <c r="O81" i="6"/>
  <c r="O82" i="6"/>
  <c r="O83" i="6"/>
  <c r="O84" i="6"/>
  <c r="O85" i="6"/>
  <c r="O86" i="6"/>
  <c r="O87" i="6"/>
  <c r="O88" i="6"/>
  <c r="O89" i="6"/>
  <c r="O90" i="6"/>
  <c r="O91" i="6"/>
  <c r="O92" i="6"/>
  <c r="O93" i="6"/>
  <c r="O94" i="6"/>
  <c r="O95" i="6"/>
  <c r="O96" i="6"/>
  <c r="O97" i="6"/>
  <c r="O98" i="6"/>
  <c r="O99" i="6"/>
  <c r="O100" i="6"/>
  <c r="O101" i="6"/>
  <c r="O102" i="6"/>
  <c r="O103" i="6"/>
  <c r="O104" i="6"/>
  <c r="O105" i="6"/>
  <c r="O106" i="6"/>
  <c r="O107" i="6"/>
  <c r="O108" i="6"/>
  <c r="O109" i="6"/>
  <c r="O110" i="6"/>
  <c r="O111" i="6"/>
  <c r="O112" i="6"/>
  <c r="O113" i="6"/>
  <c r="O114" i="6"/>
  <c r="O115" i="6"/>
  <c r="O116" i="6"/>
  <c r="O117" i="6"/>
  <c r="O118" i="6"/>
  <c r="O119" i="6"/>
  <c r="O120" i="6"/>
  <c r="O121" i="6"/>
  <c r="O122" i="6"/>
  <c r="O123" i="6"/>
  <c r="O124" i="6"/>
  <c r="O125" i="6"/>
  <c r="O126" i="6"/>
  <c r="O127" i="6"/>
  <c r="O128" i="6"/>
  <c r="O129" i="6"/>
  <c r="O130" i="6"/>
  <c r="O131" i="6"/>
  <c r="O132" i="6"/>
  <c r="O133" i="6"/>
  <c r="O134" i="6"/>
  <c r="O135" i="6"/>
  <c r="O136" i="6"/>
  <c r="O137" i="6"/>
  <c r="O138" i="6"/>
  <c r="O139" i="6"/>
  <c r="O140" i="6"/>
  <c r="O141" i="6"/>
  <c r="O142" i="6"/>
  <c r="O143" i="6"/>
  <c r="O144" i="6"/>
  <c r="O145" i="6"/>
  <c r="O146" i="6"/>
  <c r="O147" i="6"/>
  <c r="O148" i="6"/>
  <c r="O149" i="6"/>
  <c r="O150" i="6"/>
  <c r="O151" i="6"/>
  <c r="O152" i="6"/>
  <c r="O153" i="6"/>
  <c r="O154" i="6"/>
  <c r="O155" i="6"/>
  <c r="O156" i="6"/>
  <c r="O157" i="6"/>
  <c r="O158" i="6"/>
  <c r="O159" i="6"/>
  <c r="O160" i="6"/>
  <c r="O161" i="6"/>
  <c r="O162" i="6"/>
  <c r="O163" i="6"/>
  <c r="O164" i="6"/>
  <c r="O165" i="6"/>
  <c r="O166" i="6"/>
  <c r="O167" i="6"/>
  <c r="O168" i="6"/>
  <c r="O169" i="6"/>
  <c r="O170" i="6"/>
  <c r="O171" i="6"/>
  <c r="O172" i="6"/>
  <c r="O173" i="6"/>
  <c r="O174" i="6"/>
  <c r="O175" i="6"/>
  <c r="O176" i="6"/>
  <c r="O177" i="6"/>
  <c r="O178" i="6"/>
  <c r="O179" i="6"/>
  <c r="O180" i="6"/>
  <c r="O181" i="6"/>
  <c r="O182" i="6"/>
  <c r="O183" i="6"/>
  <c r="O184" i="6"/>
  <c r="O185" i="6"/>
  <c r="O186" i="6"/>
  <c r="O187" i="6"/>
  <c r="O188" i="6"/>
  <c r="O189" i="6"/>
  <c r="O190" i="6"/>
  <c r="O191" i="6"/>
  <c r="O192" i="6"/>
  <c r="N3" i="6"/>
  <c r="N4" i="6"/>
  <c r="N5"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8" i="6"/>
  <c r="N59" i="6"/>
  <c r="N60"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111" i="6"/>
  <c r="N112" i="6"/>
  <c r="N113" i="6"/>
  <c r="N114" i="6"/>
  <c r="N115" i="6"/>
  <c r="N116" i="6"/>
  <c r="N117" i="6"/>
  <c r="N118" i="6"/>
  <c r="N119" i="6"/>
  <c r="N120" i="6"/>
  <c r="N121" i="6"/>
  <c r="N122" i="6"/>
  <c r="N123" i="6"/>
  <c r="N124" i="6"/>
  <c r="N125" i="6"/>
  <c r="N126" i="6"/>
  <c r="N127" i="6"/>
  <c r="N128" i="6"/>
  <c r="N129" i="6"/>
  <c r="N130" i="6"/>
  <c r="N131" i="6"/>
  <c r="N132" i="6"/>
  <c r="N133" i="6"/>
  <c r="N134" i="6"/>
  <c r="N135" i="6"/>
  <c r="N136" i="6"/>
  <c r="N137" i="6"/>
  <c r="N138" i="6"/>
  <c r="N139" i="6"/>
  <c r="N140" i="6"/>
  <c r="N141" i="6"/>
  <c r="N142" i="6"/>
  <c r="N143" i="6"/>
  <c r="N144" i="6"/>
  <c r="N145" i="6"/>
  <c r="N146" i="6"/>
  <c r="N147" i="6"/>
  <c r="N148" i="6"/>
  <c r="N149" i="6"/>
  <c r="N150" i="6"/>
  <c r="N151" i="6"/>
  <c r="N152" i="6"/>
  <c r="N153" i="6"/>
  <c r="N154" i="6"/>
  <c r="N155" i="6"/>
  <c r="N156" i="6"/>
  <c r="N157" i="6"/>
  <c r="N158" i="6"/>
  <c r="N159" i="6"/>
  <c r="N160" i="6"/>
  <c r="N161" i="6"/>
  <c r="N162" i="6"/>
  <c r="N163" i="6"/>
  <c r="N164" i="6"/>
  <c r="N165" i="6"/>
  <c r="N166" i="6"/>
  <c r="N167" i="6"/>
  <c r="N168" i="6"/>
  <c r="N169" i="6"/>
  <c r="N170" i="6"/>
  <c r="N171" i="6"/>
  <c r="N172" i="6"/>
  <c r="N173" i="6"/>
  <c r="N174" i="6"/>
  <c r="N175" i="6"/>
  <c r="N176" i="6"/>
  <c r="N177" i="6"/>
  <c r="N178" i="6"/>
  <c r="N179" i="6"/>
  <c r="N180" i="6"/>
  <c r="N181" i="6"/>
  <c r="N182" i="6"/>
  <c r="N183" i="6"/>
  <c r="N184" i="6"/>
  <c r="N185" i="6"/>
  <c r="N186" i="6"/>
  <c r="N187" i="6"/>
  <c r="N188" i="6"/>
  <c r="N189" i="6"/>
  <c r="N190" i="6"/>
  <c r="N191" i="6"/>
  <c r="N192" i="6"/>
  <c r="M3" i="6"/>
  <c r="M4" i="6"/>
  <c r="M5" i="6"/>
  <c r="M6" i="6"/>
  <c r="M7" i="6"/>
  <c r="M8" i="6"/>
  <c r="M9" i="6"/>
  <c r="M10" i="6"/>
  <c r="M11" i="6"/>
  <c r="M12" i="6"/>
  <c r="M13" i="6"/>
  <c r="M14" i="6"/>
  <c r="M15" i="6"/>
  <c r="M16" i="6"/>
  <c r="M17" i="6"/>
  <c r="M18" i="6"/>
  <c r="M19" i="6"/>
  <c r="M20" i="6"/>
  <c r="M21" i="6"/>
  <c r="M22" i="6"/>
  <c r="M23" i="6"/>
  <c r="M24" i="6"/>
  <c r="M25" i="6"/>
  <c r="M26" i="6"/>
  <c r="M27" i="6"/>
  <c r="M28" i="6"/>
  <c r="M29" i="6"/>
  <c r="M30" i="6"/>
  <c r="M31" i="6"/>
  <c r="M32" i="6"/>
  <c r="M33" i="6"/>
  <c r="M34" i="6"/>
  <c r="M35" i="6"/>
  <c r="M36" i="6"/>
  <c r="M37" i="6"/>
  <c r="M38" i="6"/>
  <c r="M39" i="6"/>
  <c r="M40" i="6"/>
  <c r="M41" i="6"/>
  <c r="M42" i="6"/>
  <c r="M43" i="6"/>
  <c r="M44" i="6"/>
  <c r="M45" i="6"/>
  <c r="M46" i="6"/>
  <c r="M47" i="6"/>
  <c r="M48" i="6"/>
  <c r="M49" i="6"/>
  <c r="M50" i="6"/>
  <c r="M51" i="6"/>
  <c r="M52" i="6"/>
  <c r="M53" i="6"/>
  <c r="M54" i="6"/>
  <c r="M55" i="6"/>
  <c r="M56" i="6"/>
  <c r="M57" i="6"/>
  <c r="M58" i="6"/>
  <c r="M59" i="6"/>
  <c r="M60" i="6"/>
  <c r="M61" i="6"/>
  <c r="M62" i="6"/>
  <c r="M63" i="6"/>
  <c r="M64" i="6"/>
  <c r="M65" i="6"/>
  <c r="M66" i="6"/>
  <c r="M67" i="6"/>
  <c r="M68" i="6"/>
  <c r="M69" i="6"/>
  <c r="M70" i="6"/>
  <c r="M71" i="6"/>
  <c r="M72" i="6"/>
  <c r="M73" i="6"/>
  <c r="M74" i="6"/>
  <c r="M75" i="6"/>
  <c r="M76" i="6"/>
  <c r="M77" i="6"/>
  <c r="M78" i="6"/>
  <c r="M79" i="6"/>
  <c r="M80" i="6"/>
  <c r="M81" i="6"/>
  <c r="M82" i="6"/>
  <c r="M83" i="6"/>
  <c r="M84" i="6"/>
  <c r="M85" i="6"/>
  <c r="M86" i="6"/>
  <c r="M87" i="6"/>
  <c r="M88" i="6"/>
  <c r="M89" i="6"/>
  <c r="M90" i="6"/>
  <c r="M91" i="6"/>
  <c r="M92" i="6"/>
  <c r="M93" i="6"/>
  <c r="M94" i="6"/>
  <c r="M95" i="6"/>
  <c r="M96" i="6"/>
  <c r="M97" i="6"/>
  <c r="M98" i="6"/>
  <c r="M99" i="6"/>
  <c r="M100" i="6"/>
  <c r="M101" i="6"/>
  <c r="M102" i="6"/>
  <c r="M103" i="6"/>
  <c r="M104" i="6"/>
  <c r="M105" i="6"/>
  <c r="M106" i="6"/>
  <c r="M107" i="6"/>
  <c r="M108" i="6"/>
  <c r="M109" i="6"/>
  <c r="M110" i="6"/>
  <c r="M111" i="6"/>
  <c r="M112" i="6"/>
  <c r="M113" i="6"/>
  <c r="M114" i="6"/>
  <c r="M115" i="6"/>
  <c r="M116" i="6"/>
  <c r="M117" i="6"/>
  <c r="M118" i="6"/>
  <c r="M119" i="6"/>
  <c r="M120" i="6"/>
  <c r="M121" i="6"/>
  <c r="M122" i="6"/>
  <c r="M123" i="6"/>
  <c r="M124" i="6"/>
  <c r="M125" i="6"/>
  <c r="M126" i="6"/>
  <c r="M127" i="6"/>
  <c r="M128" i="6"/>
  <c r="M129" i="6"/>
  <c r="M130" i="6"/>
  <c r="M131" i="6"/>
  <c r="M132" i="6"/>
  <c r="M133" i="6"/>
  <c r="M134" i="6"/>
  <c r="M135" i="6"/>
  <c r="M136" i="6"/>
  <c r="M137" i="6"/>
  <c r="M138" i="6"/>
  <c r="M139" i="6"/>
  <c r="M140" i="6"/>
  <c r="M141" i="6"/>
  <c r="M142" i="6"/>
  <c r="M143" i="6"/>
  <c r="M144" i="6"/>
  <c r="M145" i="6"/>
  <c r="M146" i="6"/>
  <c r="M147" i="6"/>
  <c r="M148" i="6"/>
  <c r="M149" i="6"/>
  <c r="M150" i="6"/>
  <c r="M151" i="6"/>
  <c r="M152" i="6"/>
  <c r="M153" i="6"/>
  <c r="M154" i="6"/>
  <c r="M155" i="6"/>
  <c r="M156" i="6"/>
  <c r="M157" i="6"/>
  <c r="M158" i="6"/>
  <c r="M159" i="6"/>
  <c r="M160" i="6"/>
  <c r="M161" i="6"/>
  <c r="M162" i="6"/>
  <c r="M163" i="6"/>
  <c r="M164" i="6"/>
  <c r="M165" i="6"/>
  <c r="M166" i="6"/>
  <c r="M167" i="6"/>
  <c r="M168" i="6"/>
  <c r="M169" i="6"/>
  <c r="M170" i="6"/>
  <c r="M171" i="6"/>
  <c r="M172" i="6"/>
  <c r="M173" i="6"/>
  <c r="M174" i="6"/>
  <c r="M175" i="6"/>
  <c r="M176" i="6"/>
  <c r="M177" i="6"/>
  <c r="M178" i="6"/>
  <c r="M179" i="6"/>
  <c r="M180" i="6"/>
  <c r="M181" i="6"/>
  <c r="M182" i="6"/>
  <c r="M183" i="6"/>
  <c r="M184" i="6"/>
  <c r="M185" i="6"/>
  <c r="M186" i="6"/>
  <c r="M187" i="6"/>
  <c r="M188" i="6"/>
  <c r="M189" i="6"/>
  <c r="M190" i="6"/>
  <c r="M191" i="6"/>
  <c r="M192" i="6"/>
  <c r="L3" i="6"/>
  <c r="L4" i="6"/>
  <c r="L5" i="6"/>
  <c r="L6" i="6"/>
  <c r="L7"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L114" i="6"/>
  <c r="L115" i="6"/>
  <c r="L116" i="6"/>
  <c r="L117" i="6"/>
  <c r="L118" i="6"/>
  <c r="L119" i="6"/>
  <c r="L120" i="6"/>
  <c r="L121" i="6"/>
  <c r="L122" i="6"/>
  <c r="L123" i="6"/>
  <c r="L124" i="6"/>
  <c r="L125" i="6"/>
  <c r="L126" i="6"/>
  <c r="L127" i="6"/>
  <c r="L128" i="6"/>
  <c r="L129" i="6"/>
  <c r="L130" i="6"/>
  <c r="L131" i="6"/>
  <c r="L132" i="6"/>
  <c r="L133" i="6"/>
  <c r="L134" i="6"/>
  <c r="L135" i="6"/>
  <c r="L136" i="6"/>
  <c r="L137" i="6"/>
  <c r="L138" i="6"/>
  <c r="L139" i="6"/>
  <c r="L140" i="6"/>
  <c r="L141" i="6"/>
  <c r="L142" i="6"/>
  <c r="L143" i="6"/>
  <c r="L144" i="6"/>
  <c r="L145" i="6"/>
  <c r="L146" i="6"/>
  <c r="L147" i="6"/>
  <c r="L148" i="6"/>
  <c r="L149" i="6"/>
  <c r="L150" i="6"/>
  <c r="L151" i="6"/>
  <c r="L152" i="6"/>
  <c r="L153" i="6"/>
  <c r="L154" i="6"/>
  <c r="L155" i="6"/>
  <c r="L156" i="6"/>
  <c r="L157" i="6"/>
  <c r="L158" i="6"/>
  <c r="L159" i="6"/>
  <c r="L160" i="6"/>
  <c r="L161" i="6"/>
  <c r="L162" i="6"/>
  <c r="L163" i="6"/>
  <c r="L164" i="6"/>
  <c r="L165" i="6"/>
  <c r="L166" i="6"/>
  <c r="L167" i="6"/>
  <c r="L168" i="6"/>
  <c r="L169" i="6"/>
  <c r="L170" i="6"/>
  <c r="L171" i="6"/>
  <c r="L172" i="6"/>
  <c r="L173" i="6"/>
  <c r="L174" i="6"/>
  <c r="L175" i="6"/>
  <c r="L176" i="6"/>
  <c r="L177" i="6"/>
  <c r="L178" i="6"/>
  <c r="L179" i="6"/>
  <c r="L180" i="6"/>
  <c r="L181" i="6"/>
  <c r="L182" i="6"/>
  <c r="L183" i="6"/>
  <c r="L184" i="6"/>
  <c r="L185" i="6"/>
  <c r="L186" i="6"/>
  <c r="L187" i="6"/>
  <c r="L188" i="6"/>
  <c r="L189" i="6"/>
  <c r="L190" i="6"/>
  <c r="L191" i="6"/>
  <c r="L192" i="6"/>
  <c r="K3" i="6"/>
  <c r="K4" i="6"/>
  <c r="K5" i="6"/>
  <c r="K6" i="6"/>
  <c r="K7" i="6"/>
  <c r="K8" i="6"/>
  <c r="K9" i="6"/>
  <c r="K10" i="6"/>
  <c r="K11" i="6"/>
  <c r="K12" i="6"/>
  <c r="K13" i="6"/>
  <c r="K14" i="6"/>
  <c r="K15" i="6"/>
  <c r="K16" i="6"/>
  <c r="K17" i="6"/>
  <c r="K18" i="6"/>
  <c r="K19" i="6"/>
  <c r="K20" i="6"/>
  <c r="K21" i="6"/>
  <c r="K22" i="6"/>
  <c r="K23" i="6"/>
  <c r="K24" i="6"/>
  <c r="K25" i="6"/>
  <c r="K26" i="6"/>
  <c r="K27" i="6"/>
  <c r="K28" i="6"/>
  <c r="K29" i="6"/>
  <c r="K30" i="6"/>
  <c r="K31" i="6"/>
  <c r="K32" i="6"/>
  <c r="K33" i="6"/>
  <c r="K34" i="6"/>
  <c r="K35" i="6"/>
  <c r="K36" i="6"/>
  <c r="K37" i="6"/>
  <c r="K38" i="6"/>
  <c r="K39" i="6"/>
  <c r="K40" i="6"/>
  <c r="K41" i="6"/>
  <c r="K42" i="6"/>
  <c r="K43" i="6"/>
  <c r="K44" i="6"/>
  <c r="K45" i="6"/>
  <c r="K46" i="6"/>
  <c r="K47" i="6"/>
  <c r="K48" i="6"/>
  <c r="K49" i="6"/>
  <c r="K50" i="6"/>
  <c r="K51" i="6"/>
  <c r="K52" i="6"/>
  <c r="K53" i="6"/>
  <c r="K54" i="6"/>
  <c r="K55" i="6"/>
  <c r="K56" i="6"/>
  <c r="K57" i="6"/>
  <c r="K58" i="6"/>
  <c r="K59" i="6"/>
  <c r="K60" i="6"/>
  <c r="K61" i="6"/>
  <c r="K62" i="6"/>
  <c r="K63" i="6"/>
  <c r="K64" i="6"/>
  <c r="K65" i="6"/>
  <c r="K66" i="6"/>
  <c r="K67" i="6"/>
  <c r="K68" i="6"/>
  <c r="K69" i="6"/>
  <c r="K70" i="6"/>
  <c r="K71" i="6"/>
  <c r="K72" i="6"/>
  <c r="K73" i="6"/>
  <c r="K74" i="6"/>
  <c r="K75" i="6"/>
  <c r="K76" i="6"/>
  <c r="K77" i="6"/>
  <c r="K78" i="6"/>
  <c r="K79" i="6"/>
  <c r="K80" i="6"/>
  <c r="K81" i="6"/>
  <c r="K82" i="6"/>
  <c r="K83" i="6"/>
  <c r="K84" i="6"/>
  <c r="K85" i="6"/>
  <c r="K86" i="6"/>
  <c r="K87" i="6"/>
  <c r="K88" i="6"/>
  <c r="K89" i="6"/>
  <c r="K90" i="6"/>
  <c r="K91" i="6"/>
  <c r="K92" i="6"/>
  <c r="K93" i="6"/>
  <c r="K94" i="6"/>
  <c r="K95" i="6"/>
  <c r="K96" i="6"/>
  <c r="K97" i="6"/>
  <c r="K98" i="6"/>
  <c r="K99" i="6"/>
  <c r="K100" i="6"/>
  <c r="K101" i="6"/>
  <c r="K102" i="6"/>
  <c r="K103" i="6"/>
  <c r="K104" i="6"/>
  <c r="K105" i="6"/>
  <c r="K106" i="6"/>
  <c r="K107" i="6"/>
  <c r="K108" i="6"/>
  <c r="K109" i="6"/>
  <c r="K110" i="6"/>
  <c r="K111" i="6"/>
  <c r="K112" i="6"/>
  <c r="K113" i="6"/>
  <c r="K114" i="6"/>
  <c r="K115" i="6"/>
  <c r="K116" i="6"/>
  <c r="K117" i="6"/>
  <c r="K118" i="6"/>
  <c r="K119" i="6"/>
  <c r="K120" i="6"/>
  <c r="K121" i="6"/>
  <c r="K122" i="6"/>
  <c r="K123" i="6"/>
  <c r="K124" i="6"/>
  <c r="K125" i="6"/>
  <c r="K126" i="6"/>
  <c r="K127" i="6"/>
  <c r="K128" i="6"/>
  <c r="K129" i="6"/>
  <c r="K130" i="6"/>
  <c r="K131" i="6"/>
  <c r="K132" i="6"/>
  <c r="K133" i="6"/>
  <c r="K134" i="6"/>
  <c r="K135" i="6"/>
  <c r="K136" i="6"/>
  <c r="K137" i="6"/>
  <c r="K138" i="6"/>
  <c r="K139" i="6"/>
  <c r="K140" i="6"/>
  <c r="K141" i="6"/>
  <c r="K142" i="6"/>
  <c r="K143" i="6"/>
  <c r="K144" i="6"/>
  <c r="K145" i="6"/>
  <c r="K146" i="6"/>
  <c r="K147" i="6"/>
  <c r="K148" i="6"/>
  <c r="K149" i="6"/>
  <c r="K150" i="6"/>
  <c r="K151" i="6"/>
  <c r="K152" i="6"/>
  <c r="K153" i="6"/>
  <c r="K154" i="6"/>
  <c r="K155" i="6"/>
  <c r="K156" i="6"/>
  <c r="K157" i="6"/>
  <c r="K158" i="6"/>
  <c r="K159" i="6"/>
  <c r="K160" i="6"/>
  <c r="K161" i="6"/>
  <c r="K162" i="6"/>
  <c r="K163" i="6"/>
  <c r="K164" i="6"/>
  <c r="K165" i="6"/>
  <c r="K166" i="6"/>
  <c r="K167" i="6"/>
  <c r="K168" i="6"/>
  <c r="K169" i="6"/>
  <c r="K170" i="6"/>
  <c r="K171" i="6"/>
  <c r="K172" i="6"/>
  <c r="K173" i="6"/>
  <c r="K174" i="6"/>
  <c r="K175" i="6"/>
  <c r="K176" i="6"/>
  <c r="K177" i="6"/>
  <c r="K178" i="6"/>
  <c r="K179" i="6"/>
  <c r="K180" i="6"/>
  <c r="K181" i="6"/>
  <c r="K182" i="6"/>
  <c r="K183" i="6"/>
  <c r="K184" i="6"/>
  <c r="K185" i="6"/>
  <c r="K186" i="6"/>
  <c r="K187" i="6"/>
  <c r="K188" i="6"/>
  <c r="K189" i="6"/>
  <c r="K190" i="6"/>
  <c r="K191" i="6"/>
  <c r="K192" i="6"/>
  <c r="J3" i="6"/>
  <c r="J4" i="6"/>
  <c r="J5" i="6"/>
  <c r="J6" i="6"/>
  <c r="J7" i="6"/>
  <c r="J8" i="6"/>
  <c r="J9" i="6"/>
  <c r="J10" i="6"/>
  <c r="J11" i="6"/>
  <c r="J12" i="6"/>
  <c r="J13" i="6"/>
  <c r="J14" i="6"/>
  <c r="J15" i="6"/>
  <c r="J16" i="6"/>
  <c r="J17" i="6"/>
  <c r="J18" i="6"/>
  <c r="J19" i="6"/>
  <c r="J20" i="6"/>
  <c r="J21" i="6"/>
  <c r="J22" i="6"/>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J62" i="6"/>
  <c r="J63" i="6"/>
  <c r="J64" i="6"/>
  <c r="J65" i="6"/>
  <c r="J66" i="6"/>
  <c r="J67" i="6"/>
  <c r="J68" i="6"/>
  <c r="J69" i="6"/>
  <c r="J70" i="6"/>
  <c r="J71" i="6"/>
  <c r="J72" i="6"/>
  <c r="J73" i="6"/>
  <c r="J74" i="6"/>
  <c r="J75" i="6"/>
  <c r="J76" i="6"/>
  <c r="J77" i="6"/>
  <c r="J78" i="6"/>
  <c r="J79" i="6"/>
  <c r="J80" i="6"/>
  <c r="J81" i="6"/>
  <c r="J82" i="6"/>
  <c r="J83" i="6"/>
  <c r="J84" i="6"/>
  <c r="J85" i="6"/>
  <c r="J86" i="6"/>
  <c r="J87" i="6"/>
  <c r="J88" i="6"/>
  <c r="J89" i="6"/>
  <c r="J90" i="6"/>
  <c r="J91" i="6"/>
  <c r="J92" i="6"/>
  <c r="J93" i="6"/>
  <c r="J94" i="6"/>
  <c r="J95" i="6"/>
  <c r="J96" i="6"/>
  <c r="J97" i="6"/>
  <c r="J98" i="6"/>
  <c r="J99" i="6"/>
  <c r="J100" i="6"/>
  <c r="J101" i="6"/>
  <c r="J102" i="6"/>
  <c r="J103" i="6"/>
  <c r="J104" i="6"/>
  <c r="J105" i="6"/>
  <c r="J106" i="6"/>
  <c r="J107" i="6"/>
  <c r="J108" i="6"/>
  <c r="J109" i="6"/>
  <c r="J110" i="6"/>
  <c r="J111" i="6"/>
  <c r="J112" i="6"/>
  <c r="J113" i="6"/>
  <c r="J114" i="6"/>
  <c r="J115" i="6"/>
  <c r="J116" i="6"/>
  <c r="J117" i="6"/>
  <c r="J118" i="6"/>
  <c r="J119" i="6"/>
  <c r="J120" i="6"/>
  <c r="J121" i="6"/>
  <c r="J122" i="6"/>
  <c r="J123" i="6"/>
  <c r="J124" i="6"/>
  <c r="J125" i="6"/>
  <c r="J126" i="6"/>
  <c r="J127" i="6"/>
  <c r="J128" i="6"/>
  <c r="J129" i="6"/>
  <c r="J130" i="6"/>
  <c r="J131" i="6"/>
  <c r="J132" i="6"/>
  <c r="J133" i="6"/>
  <c r="J134" i="6"/>
  <c r="J135" i="6"/>
  <c r="J136" i="6"/>
  <c r="J137" i="6"/>
  <c r="J138" i="6"/>
  <c r="J139" i="6"/>
  <c r="J140" i="6"/>
  <c r="J141" i="6"/>
  <c r="J142" i="6"/>
  <c r="J143" i="6"/>
  <c r="J144" i="6"/>
  <c r="J145" i="6"/>
  <c r="J146" i="6"/>
  <c r="J147" i="6"/>
  <c r="J148" i="6"/>
  <c r="J149" i="6"/>
  <c r="J150" i="6"/>
  <c r="J151" i="6"/>
  <c r="J152" i="6"/>
  <c r="J153" i="6"/>
  <c r="J154" i="6"/>
  <c r="J155" i="6"/>
  <c r="J156" i="6"/>
  <c r="J157" i="6"/>
  <c r="J158" i="6"/>
  <c r="J159" i="6"/>
  <c r="J160" i="6"/>
  <c r="J161" i="6"/>
  <c r="J162" i="6"/>
  <c r="J163" i="6"/>
  <c r="J164" i="6"/>
  <c r="J165" i="6"/>
  <c r="J166" i="6"/>
  <c r="J167" i="6"/>
  <c r="J168" i="6"/>
  <c r="J169" i="6"/>
  <c r="J170" i="6"/>
  <c r="J171" i="6"/>
  <c r="J172" i="6"/>
  <c r="J173" i="6"/>
  <c r="J174" i="6"/>
  <c r="J175" i="6"/>
  <c r="J176" i="6"/>
  <c r="J177" i="6"/>
  <c r="J178" i="6"/>
  <c r="J179" i="6"/>
  <c r="J180" i="6"/>
  <c r="J181" i="6"/>
  <c r="J182" i="6"/>
  <c r="J183" i="6"/>
  <c r="J184" i="6"/>
  <c r="J185" i="6"/>
  <c r="J186" i="6"/>
  <c r="J187" i="6"/>
  <c r="J188" i="6"/>
  <c r="J189" i="6"/>
  <c r="J190" i="6"/>
  <c r="J191" i="6"/>
  <c r="J192" i="6"/>
  <c r="I3" i="6"/>
  <c r="I4" i="6"/>
  <c r="I5" i="6"/>
  <c r="I6" i="6"/>
  <c r="I7" i="6"/>
  <c r="I8" i="6"/>
  <c r="I9" i="6"/>
  <c r="I10" i="6"/>
  <c r="I11" i="6"/>
  <c r="I12" i="6"/>
  <c r="I13" i="6"/>
  <c r="I14" i="6"/>
  <c r="I15" i="6"/>
  <c r="I16" i="6"/>
  <c r="I17" i="6"/>
  <c r="I18" i="6"/>
  <c r="I19" i="6"/>
  <c r="I20" i="6"/>
  <c r="I21" i="6"/>
  <c r="I22"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53" i="6"/>
  <c r="I54" i="6"/>
  <c r="I55" i="6"/>
  <c r="I56" i="6"/>
  <c r="I57" i="6"/>
  <c r="I58" i="6"/>
  <c r="I59" i="6"/>
  <c r="I60" i="6"/>
  <c r="I61" i="6"/>
  <c r="I62" i="6"/>
  <c r="I63" i="6"/>
  <c r="I64" i="6"/>
  <c r="I65" i="6"/>
  <c r="I66" i="6"/>
  <c r="I67" i="6"/>
  <c r="I68" i="6"/>
  <c r="I69" i="6"/>
  <c r="I70" i="6"/>
  <c r="I71" i="6"/>
  <c r="I72" i="6"/>
  <c r="I73" i="6"/>
  <c r="I74" i="6"/>
  <c r="I75" i="6"/>
  <c r="I76" i="6"/>
  <c r="I77" i="6"/>
  <c r="I78" i="6"/>
  <c r="I79" i="6"/>
  <c r="I80" i="6"/>
  <c r="I81" i="6"/>
  <c r="I82" i="6"/>
  <c r="I83" i="6"/>
  <c r="I84" i="6"/>
  <c r="I85" i="6"/>
  <c r="I86" i="6"/>
  <c r="I87" i="6"/>
  <c r="I88" i="6"/>
  <c r="I89" i="6"/>
  <c r="I90" i="6"/>
  <c r="I91" i="6"/>
  <c r="I92" i="6"/>
  <c r="I93" i="6"/>
  <c r="I94" i="6"/>
  <c r="I95" i="6"/>
  <c r="I96" i="6"/>
  <c r="I97" i="6"/>
  <c r="I98" i="6"/>
  <c r="I99" i="6"/>
  <c r="I100" i="6"/>
  <c r="I101" i="6"/>
  <c r="I102" i="6"/>
  <c r="I103" i="6"/>
  <c r="I104" i="6"/>
  <c r="I105" i="6"/>
  <c r="I106" i="6"/>
  <c r="I107" i="6"/>
  <c r="I108" i="6"/>
  <c r="I109" i="6"/>
  <c r="I110" i="6"/>
  <c r="I111" i="6"/>
  <c r="I112" i="6"/>
  <c r="I113" i="6"/>
  <c r="I114" i="6"/>
  <c r="I115" i="6"/>
  <c r="I116" i="6"/>
  <c r="I117" i="6"/>
  <c r="I118" i="6"/>
  <c r="I119" i="6"/>
  <c r="I120" i="6"/>
  <c r="I121" i="6"/>
  <c r="I122" i="6"/>
  <c r="I123" i="6"/>
  <c r="I124" i="6"/>
  <c r="I125" i="6"/>
  <c r="I126" i="6"/>
  <c r="I127" i="6"/>
  <c r="I128" i="6"/>
  <c r="I129" i="6"/>
  <c r="I130" i="6"/>
  <c r="I131" i="6"/>
  <c r="I132" i="6"/>
  <c r="I133" i="6"/>
  <c r="I134" i="6"/>
  <c r="I135" i="6"/>
  <c r="I136" i="6"/>
  <c r="I137" i="6"/>
  <c r="I138" i="6"/>
  <c r="I139" i="6"/>
  <c r="I140" i="6"/>
  <c r="I141" i="6"/>
  <c r="I142" i="6"/>
  <c r="I143" i="6"/>
  <c r="I144" i="6"/>
  <c r="I145" i="6"/>
  <c r="I146" i="6"/>
  <c r="I147" i="6"/>
  <c r="I148" i="6"/>
  <c r="I149" i="6"/>
  <c r="I150" i="6"/>
  <c r="I151" i="6"/>
  <c r="I152" i="6"/>
  <c r="I153" i="6"/>
  <c r="I154" i="6"/>
  <c r="I155" i="6"/>
  <c r="I156" i="6"/>
  <c r="I157" i="6"/>
  <c r="I158" i="6"/>
  <c r="I159" i="6"/>
  <c r="I160" i="6"/>
  <c r="I161" i="6"/>
  <c r="I162" i="6"/>
  <c r="I163" i="6"/>
  <c r="I164" i="6"/>
  <c r="I165" i="6"/>
  <c r="I166" i="6"/>
  <c r="I167" i="6"/>
  <c r="I168" i="6"/>
  <c r="I169" i="6"/>
  <c r="I170" i="6"/>
  <c r="I171" i="6"/>
  <c r="I172" i="6"/>
  <c r="I173" i="6"/>
  <c r="I174" i="6"/>
  <c r="I175" i="6"/>
  <c r="I176" i="6"/>
  <c r="I177" i="6"/>
  <c r="I178" i="6"/>
  <c r="I179" i="6"/>
  <c r="I180" i="6"/>
  <c r="I181" i="6"/>
  <c r="I182" i="6"/>
  <c r="I183" i="6"/>
  <c r="I184" i="6"/>
  <c r="I185" i="6"/>
  <c r="I186" i="6"/>
  <c r="I187" i="6"/>
  <c r="I188" i="6"/>
  <c r="I189" i="6"/>
  <c r="I190" i="6"/>
  <c r="I191" i="6"/>
  <c r="I192" i="6"/>
  <c r="H3" i="6"/>
  <c r="H4" i="6"/>
  <c r="H5" i="6"/>
  <c r="H6" i="6"/>
  <c r="H7"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H71" i="6"/>
  <c r="H72" i="6"/>
  <c r="H73" i="6"/>
  <c r="H74" i="6"/>
  <c r="H75" i="6"/>
  <c r="H76" i="6"/>
  <c r="H77" i="6"/>
  <c r="H78" i="6"/>
  <c r="H79" i="6"/>
  <c r="H80" i="6"/>
  <c r="H81" i="6"/>
  <c r="H82" i="6"/>
  <c r="H83" i="6"/>
  <c r="H84" i="6"/>
  <c r="H85" i="6"/>
  <c r="H86" i="6"/>
  <c r="H87" i="6"/>
  <c r="H88" i="6"/>
  <c r="H89" i="6"/>
  <c r="H90" i="6"/>
  <c r="H91" i="6"/>
  <c r="H92" i="6"/>
  <c r="H93" i="6"/>
  <c r="H94" i="6"/>
  <c r="H95" i="6"/>
  <c r="H96" i="6"/>
  <c r="H97" i="6"/>
  <c r="H98" i="6"/>
  <c r="H99" i="6"/>
  <c r="H100" i="6"/>
  <c r="H101" i="6"/>
  <c r="H102" i="6"/>
  <c r="H103" i="6"/>
  <c r="H104" i="6"/>
  <c r="H105" i="6"/>
  <c r="H106" i="6"/>
  <c r="H107" i="6"/>
  <c r="H108" i="6"/>
  <c r="H109" i="6"/>
  <c r="H110" i="6"/>
  <c r="H111" i="6"/>
  <c r="H112" i="6"/>
  <c r="H113" i="6"/>
  <c r="H114" i="6"/>
  <c r="H115" i="6"/>
  <c r="H116" i="6"/>
  <c r="H117" i="6"/>
  <c r="H118" i="6"/>
  <c r="H119" i="6"/>
  <c r="H120" i="6"/>
  <c r="H121" i="6"/>
  <c r="H122" i="6"/>
  <c r="H123" i="6"/>
  <c r="H124" i="6"/>
  <c r="H125" i="6"/>
  <c r="H126" i="6"/>
  <c r="H127" i="6"/>
  <c r="H128" i="6"/>
  <c r="H129" i="6"/>
  <c r="H130" i="6"/>
  <c r="H131" i="6"/>
  <c r="H132" i="6"/>
  <c r="H133" i="6"/>
  <c r="H134" i="6"/>
  <c r="H135" i="6"/>
  <c r="H136" i="6"/>
  <c r="H137" i="6"/>
  <c r="H138" i="6"/>
  <c r="H139" i="6"/>
  <c r="H140" i="6"/>
  <c r="H141" i="6"/>
  <c r="H142" i="6"/>
  <c r="H143" i="6"/>
  <c r="H144" i="6"/>
  <c r="H145" i="6"/>
  <c r="H146" i="6"/>
  <c r="H147" i="6"/>
  <c r="H148" i="6"/>
  <c r="H149" i="6"/>
  <c r="H150" i="6"/>
  <c r="H151" i="6"/>
  <c r="H152" i="6"/>
  <c r="H153" i="6"/>
  <c r="H154" i="6"/>
  <c r="H155" i="6"/>
  <c r="H156" i="6"/>
  <c r="H157" i="6"/>
  <c r="H158" i="6"/>
  <c r="H159" i="6"/>
  <c r="H160" i="6"/>
  <c r="H161" i="6"/>
  <c r="H162" i="6"/>
  <c r="H163" i="6"/>
  <c r="H164" i="6"/>
  <c r="H165" i="6"/>
  <c r="H166" i="6"/>
  <c r="H167" i="6"/>
  <c r="H168" i="6"/>
  <c r="H169" i="6"/>
  <c r="H170" i="6"/>
  <c r="H171" i="6"/>
  <c r="H172" i="6"/>
  <c r="H173" i="6"/>
  <c r="H174" i="6"/>
  <c r="H175" i="6"/>
  <c r="H176" i="6"/>
  <c r="H177" i="6"/>
  <c r="H178" i="6"/>
  <c r="H179" i="6"/>
  <c r="H180" i="6"/>
  <c r="H181" i="6"/>
  <c r="H182" i="6"/>
  <c r="H183" i="6"/>
  <c r="H184" i="6"/>
  <c r="H185" i="6"/>
  <c r="H186" i="6"/>
  <c r="H187" i="6"/>
  <c r="H188" i="6"/>
  <c r="H189" i="6"/>
  <c r="H190" i="6"/>
  <c r="H191" i="6"/>
  <c r="H192" i="6"/>
  <c r="G3" i="6"/>
  <c r="G4" i="6"/>
  <c r="G5" i="6"/>
  <c r="G6" i="6"/>
  <c r="G7" i="6"/>
  <c r="G8"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100" i="6"/>
  <c r="G101" i="6"/>
  <c r="G102" i="6"/>
  <c r="G103" i="6"/>
  <c r="G104" i="6"/>
  <c r="G105" i="6"/>
  <c r="G106" i="6"/>
  <c r="G107" i="6"/>
  <c r="G108" i="6"/>
  <c r="G109" i="6"/>
  <c r="G110" i="6"/>
  <c r="G111" i="6"/>
  <c r="G112" i="6"/>
  <c r="G113" i="6"/>
  <c r="G114" i="6"/>
  <c r="G115" i="6"/>
  <c r="G116" i="6"/>
  <c r="G117" i="6"/>
  <c r="G118" i="6"/>
  <c r="G119" i="6"/>
  <c r="G120" i="6"/>
  <c r="G121" i="6"/>
  <c r="G122" i="6"/>
  <c r="G123" i="6"/>
  <c r="G124" i="6"/>
  <c r="G125" i="6"/>
  <c r="G126" i="6"/>
  <c r="G127" i="6"/>
  <c r="G128" i="6"/>
  <c r="G129" i="6"/>
  <c r="G130" i="6"/>
  <c r="G131" i="6"/>
  <c r="G132" i="6"/>
  <c r="G133" i="6"/>
  <c r="G134" i="6"/>
  <c r="G135" i="6"/>
  <c r="G136" i="6"/>
  <c r="G137" i="6"/>
  <c r="G138" i="6"/>
  <c r="G139" i="6"/>
  <c r="G140" i="6"/>
  <c r="G141" i="6"/>
  <c r="G142" i="6"/>
  <c r="G143" i="6"/>
  <c r="G144" i="6"/>
  <c r="G145" i="6"/>
  <c r="G146" i="6"/>
  <c r="G147" i="6"/>
  <c r="G148" i="6"/>
  <c r="G149" i="6"/>
  <c r="G150" i="6"/>
  <c r="G151" i="6"/>
  <c r="G152" i="6"/>
  <c r="G153" i="6"/>
  <c r="G154" i="6"/>
  <c r="G155" i="6"/>
  <c r="G156" i="6"/>
  <c r="G157" i="6"/>
  <c r="G158" i="6"/>
  <c r="G159" i="6"/>
  <c r="G160" i="6"/>
  <c r="G161" i="6"/>
  <c r="G162" i="6"/>
  <c r="G163" i="6"/>
  <c r="G164" i="6"/>
  <c r="G165" i="6"/>
  <c r="G166" i="6"/>
  <c r="G167" i="6"/>
  <c r="G168" i="6"/>
  <c r="G169" i="6"/>
  <c r="G170" i="6"/>
  <c r="G171" i="6"/>
  <c r="G172" i="6"/>
  <c r="G173" i="6"/>
  <c r="G174" i="6"/>
  <c r="G175" i="6"/>
  <c r="G176" i="6"/>
  <c r="G177" i="6"/>
  <c r="G178" i="6"/>
  <c r="G179" i="6"/>
  <c r="G180" i="6"/>
  <c r="G181" i="6"/>
  <c r="G182" i="6"/>
  <c r="G183" i="6"/>
  <c r="G184" i="6"/>
  <c r="G185" i="6"/>
  <c r="G186" i="6"/>
  <c r="G187" i="6"/>
  <c r="G188" i="6"/>
  <c r="G189" i="6"/>
  <c r="G190" i="6"/>
  <c r="G191" i="6"/>
  <c r="G192" i="6"/>
  <c r="F3" i="6"/>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 r="F144" i="6"/>
  <c r="F145" i="6"/>
  <c r="F146" i="6"/>
  <c r="F147" i="6"/>
  <c r="F148" i="6"/>
  <c r="F149" i="6"/>
  <c r="F150" i="6"/>
  <c r="F151" i="6"/>
  <c r="F152" i="6"/>
  <c r="F153" i="6"/>
  <c r="F154" i="6"/>
  <c r="F155" i="6"/>
  <c r="F156" i="6"/>
  <c r="F157" i="6"/>
  <c r="F158" i="6"/>
  <c r="F159" i="6"/>
  <c r="F160" i="6"/>
  <c r="F161" i="6"/>
  <c r="F162" i="6"/>
  <c r="F163" i="6"/>
  <c r="F164" i="6"/>
  <c r="F165" i="6"/>
  <c r="F166" i="6"/>
  <c r="F167" i="6"/>
  <c r="F168" i="6"/>
  <c r="F169" i="6"/>
  <c r="F170" i="6"/>
  <c r="F171" i="6"/>
  <c r="F172" i="6"/>
  <c r="F173" i="6"/>
  <c r="F174" i="6"/>
  <c r="F175" i="6"/>
  <c r="F176" i="6"/>
  <c r="F177" i="6"/>
  <c r="F178" i="6"/>
  <c r="F179" i="6"/>
  <c r="F180" i="6"/>
  <c r="F181" i="6"/>
  <c r="F182" i="6"/>
  <c r="F183" i="6"/>
  <c r="F184" i="6"/>
  <c r="F185" i="6"/>
  <c r="F186" i="6"/>
  <c r="F187" i="6"/>
  <c r="F188" i="6"/>
  <c r="F189" i="6"/>
  <c r="F190" i="6"/>
  <c r="F191" i="6"/>
  <c r="F192" i="6"/>
  <c r="E3" i="6"/>
  <c r="E4" i="6"/>
  <c r="E5" i="6"/>
  <c r="E6" i="6"/>
  <c r="E7" i="6"/>
  <c r="E8" i="6"/>
  <c r="E9" i="6"/>
  <c r="E10" i="6"/>
  <c r="E11" i="6"/>
  <c r="E12" i="6"/>
  <c r="E13" i="6"/>
  <c r="E14" i="6"/>
  <c r="E15" i="6"/>
  <c r="E16" i="6"/>
  <c r="E17" i="6"/>
  <c r="E18" i="6"/>
  <c r="E19" i="6"/>
  <c r="E20" i="6"/>
  <c r="E21" i="6"/>
  <c r="E22" i="6"/>
  <c r="E23" i="6"/>
  <c r="E24" i="6"/>
  <c r="E25" i="6"/>
  <c r="E26" i="6"/>
  <c r="E27" i="6"/>
  <c r="E28" i="6"/>
  <c r="E29" i="6"/>
  <c r="E30" i="6"/>
  <c r="E31" i="6"/>
  <c r="E32" i="6"/>
  <c r="E33" i="6"/>
  <c r="E34" i="6"/>
  <c r="E35"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69" i="6"/>
  <c r="E70" i="6"/>
  <c r="E71" i="6"/>
  <c r="E72" i="6"/>
  <c r="E73" i="6"/>
  <c r="E74" i="6"/>
  <c r="E75" i="6"/>
  <c r="E76" i="6"/>
  <c r="E77" i="6"/>
  <c r="E78" i="6"/>
  <c r="E79" i="6"/>
  <c r="E80" i="6"/>
  <c r="E81" i="6"/>
  <c r="E82" i="6"/>
  <c r="E83" i="6"/>
  <c r="E84" i="6"/>
  <c r="E85" i="6"/>
  <c r="E86" i="6"/>
  <c r="E87" i="6"/>
  <c r="E88" i="6"/>
  <c r="E89" i="6"/>
  <c r="E90" i="6"/>
  <c r="E91" i="6"/>
  <c r="E92" i="6"/>
  <c r="E93" i="6"/>
  <c r="E94" i="6"/>
  <c r="E95" i="6"/>
  <c r="E96" i="6"/>
  <c r="E97" i="6"/>
  <c r="E98" i="6"/>
  <c r="E99" i="6"/>
  <c r="E100" i="6"/>
  <c r="E101" i="6"/>
  <c r="E102" i="6"/>
  <c r="E103" i="6"/>
  <c r="E104" i="6"/>
  <c r="E105" i="6"/>
  <c r="E106" i="6"/>
  <c r="E107" i="6"/>
  <c r="E108" i="6"/>
  <c r="E109" i="6"/>
  <c r="E110" i="6"/>
  <c r="E111" i="6"/>
  <c r="E112" i="6"/>
  <c r="E113" i="6"/>
  <c r="E114" i="6"/>
  <c r="E115" i="6"/>
  <c r="E116" i="6"/>
  <c r="E117" i="6"/>
  <c r="E118" i="6"/>
  <c r="E119" i="6"/>
  <c r="E120" i="6"/>
  <c r="E121" i="6"/>
  <c r="E122" i="6"/>
  <c r="E123" i="6"/>
  <c r="E124" i="6"/>
  <c r="E125" i="6"/>
  <c r="E126" i="6"/>
  <c r="E127" i="6"/>
  <c r="E128" i="6"/>
  <c r="E129" i="6"/>
  <c r="E130" i="6"/>
  <c r="E131" i="6"/>
  <c r="E132" i="6"/>
  <c r="E133" i="6"/>
  <c r="E134" i="6"/>
  <c r="E135" i="6"/>
  <c r="E136" i="6"/>
  <c r="E137" i="6"/>
  <c r="E138" i="6"/>
  <c r="E139" i="6"/>
  <c r="E140" i="6"/>
  <c r="E141" i="6"/>
  <c r="E142" i="6"/>
  <c r="E143" i="6"/>
  <c r="E144" i="6"/>
  <c r="E145" i="6"/>
  <c r="E146" i="6"/>
  <c r="E147" i="6"/>
  <c r="E148" i="6"/>
  <c r="E149" i="6"/>
  <c r="E150" i="6"/>
  <c r="E151" i="6"/>
  <c r="E152" i="6"/>
  <c r="E153" i="6"/>
  <c r="E154" i="6"/>
  <c r="E155" i="6"/>
  <c r="E156" i="6"/>
  <c r="E157" i="6"/>
  <c r="E158" i="6"/>
  <c r="E159" i="6"/>
  <c r="E160" i="6"/>
  <c r="E161" i="6"/>
  <c r="E162" i="6"/>
  <c r="E163" i="6"/>
  <c r="E164" i="6"/>
  <c r="E165" i="6"/>
  <c r="E166" i="6"/>
  <c r="E167" i="6"/>
  <c r="E168" i="6"/>
  <c r="E169" i="6"/>
  <c r="E170" i="6"/>
  <c r="E171" i="6"/>
  <c r="E172" i="6"/>
  <c r="E173" i="6"/>
  <c r="E174" i="6"/>
  <c r="E175" i="6"/>
  <c r="E176" i="6"/>
  <c r="E177" i="6"/>
  <c r="E178" i="6"/>
  <c r="E179" i="6"/>
  <c r="E180" i="6"/>
  <c r="E181" i="6"/>
  <c r="E182" i="6"/>
  <c r="E183" i="6"/>
  <c r="E184" i="6"/>
  <c r="E185" i="6"/>
  <c r="E186" i="6"/>
  <c r="E187" i="6"/>
  <c r="E188" i="6"/>
  <c r="E189" i="6"/>
  <c r="E190" i="6"/>
  <c r="E191" i="6"/>
  <c r="E192" i="6"/>
  <c r="D3" i="6"/>
  <c r="D4" i="6"/>
  <c r="D5" i="6"/>
  <c r="D6" i="6"/>
  <c r="D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D109" i="6"/>
  <c r="D110" i="6"/>
  <c r="D111" i="6"/>
  <c r="D112" i="6"/>
  <c r="D113" i="6"/>
  <c r="D114" i="6"/>
  <c r="D115" i="6"/>
  <c r="D116" i="6"/>
  <c r="D117" i="6"/>
  <c r="D118" i="6"/>
  <c r="D119" i="6"/>
  <c r="D120" i="6"/>
  <c r="D121" i="6"/>
  <c r="D122" i="6"/>
  <c r="D123" i="6"/>
  <c r="D124" i="6"/>
  <c r="D125" i="6"/>
  <c r="D126" i="6"/>
  <c r="D127" i="6"/>
  <c r="D128" i="6"/>
  <c r="D129" i="6"/>
  <c r="D130" i="6"/>
  <c r="D131" i="6"/>
  <c r="D132" i="6"/>
  <c r="D133" i="6"/>
  <c r="D134" i="6"/>
  <c r="D135" i="6"/>
  <c r="D136" i="6"/>
  <c r="D137" i="6"/>
  <c r="D138" i="6"/>
  <c r="D139" i="6"/>
  <c r="D140" i="6"/>
  <c r="D141" i="6"/>
  <c r="D142" i="6"/>
  <c r="D143" i="6"/>
  <c r="D144" i="6"/>
  <c r="D145" i="6"/>
  <c r="D146" i="6"/>
  <c r="D147" i="6"/>
  <c r="D148" i="6"/>
  <c r="D149" i="6"/>
  <c r="D150" i="6"/>
  <c r="D151" i="6"/>
  <c r="D152" i="6"/>
  <c r="D153" i="6"/>
  <c r="D154" i="6"/>
  <c r="D155" i="6"/>
  <c r="D156" i="6"/>
  <c r="D157" i="6"/>
  <c r="D158" i="6"/>
  <c r="D159" i="6"/>
  <c r="D160" i="6"/>
  <c r="D161" i="6"/>
  <c r="D162" i="6"/>
  <c r="D163" i="6"/>
  <c r="D164" i="6"/>
  <c r="D165" i="6"/>
  <c r="D166" i="6"/>
  <c r="D167" i="6"/>
  <c r="D168" i="6"/>
  <c r="D169" i="6"/>
  <c r="D170" i="6"/>
  <c r="D171" i="6"/>
  <c r="D172" i="6"/>
  <c r="D173" i="6"/>
  <c r="D174" i="6"/>
  <c r="D175" i="6"/>
  <c r="D176" i="6"/>
  <c r="D177" i="6"/>
  <c r="D178" i="6"/>
  <c r="D179" i="6"/>
  <c r="D180" i="6"/>
  <c r="D181" i="6"/>
  <c r="D182" i="6"/>
  <c r="D183" i="6"/>
  <c r="D184" i="6"/>
  <c r="D185" i="6"/>
  <c r="D186" i="6"/>
  <c r="D187" i="6"/>
  <c r="D188" i="6"/>
  <c r="D189" i="6"/>
  <c r="D190" i="6"/>
  <c r="D191" i="6"/>
  <c r="D192" i="6"/>
  <c r="C3" i="6"/>
  <c r="C4" i="6"/>
  <c r="C5" i="6"/>
  <c r="C6" i="6"/>
  <c r="C7" i="6"/>
  <c r="C8" i="6"/>
  <c r="C9" i="6"/>
  <c r="C10" i="6"/>
  <c r="C11" i="6"/>
  <c r="C12" i="6"/>
  <c r="C13" i="6"/>
  <c r="C14" i="6"/>
  <c r="C15" i="6"/>
  <c r="C16" i="6"/>
  <c r="C17" i="6"/>
  <c r="C18" i="6"/>
  <c r="C19" i="6"/>
  <c r="C20" i="6"/>
  <c r="C21" i="6"/>
  <c r="C22" i="6"/>
  <c r="C23" i="6"/>
  <c r="C24" i="6"/>
  <c r="C25" i="6"/>
  <c r="C26" i="6"/>
  <c r="C27" i="6"/>
  <c r="C28" i="6"/>
  <c r="C29" i="6"/>
  <c r="C30" i="6"/>
  <c r="C31" i="6"/>
  <c r="C32" i="6"/>
  <c r="C33" i="6"/>
  <c r="C34" i="6"/>
  <c r="C35" i="6"/>
  <c r="C36" i="6"/>
  <c r="C37" i="6"/>
  <c r="C38" i="6"/>
  <c r="C39" i="6"/>
  <c r="C40" i="6"/>
  <c r="C41" i="6"/>
  <c r="C42" i="6"/>
  <c r="C43" i="6"/>
  <c r="C44" i="6"/>
  <c r="C45" i="6"/>
  <c r="C46" i="6"/>
  <c r="C47" i="6"/>
  <c r="C48" i="6"/>
  <c r="C49" i="6"/>
  <c r="C50" i="6"/>
  <c r="C51" i="6"/>
  <c r="C52" i="6"/>
  <c r="C53" i="6"/>
  <c r="C54" i="6"/>
  <c r="C55" i="6"/>
  <c r="C56" i="6"/>
  <c r="C57" i="6"/>
  <c r="C58" i="6"/>
  <c r="C59" i="6"/>
  <c r="C60" i="6"/>
  <c r="C61" i="6"/>
  <c r="C62" i="6"/>
  <c r="C63" i="6"/>
  <c r="C64" i="6"/>
  <c r="C65" i="6"/>
  <c r="C66" i="6"/>
  <c r="C67" i="6"/>
  <c r="C68" i="6"/>
  <c r="C69" i="6"/>
  <c r="C70" i="6"/>
  <c r="C71" i="6"/>
  <c r="C72" i="6"/>
  <c r="C73" i="6"/>
  <c r="C74" i="6"/>
  <c r="C75" i="6"/>
  <c r="C76" i="6"/>
  <c r="C77" i="6"/>
  <c r="C78" i="6"/>
  <c r="C79" i="6"/>
  <c r="C80" i="6"/>
  <c r="C81" i="6"/>
  <c r="C82" i="6"/>
  <c r="C83" i="6"/>
  <c r="C84" i="6"/>
  <c r="C85" i="6"/>
  <c r="C86" i="6"/>
  <c r="C87" i="6"/>
  <c r="C88" i="6"/>
  <c r="C89" i="6"/>
  <c r="C90" i="6"/>
  <c r="C91" i="6"/>
  <c r="C92" i="6"/>
  <c r="C93" i="6"/>
  <c r="C94" i="6"/>
  <c r="C95" i="6"/>
  <c r="C96" i="6"/>
  <c r="C97" i="6"/>
  <c r="C98" i="6"/>
  <c r="C99" i="6"/>
  <c r="C100" i="6"/>
  <c r="C101" i="6"/>
  <c r="C102" i="6"/>
  <c r="C103" i="6"/>
  <c r="C104" i="6"/>
  <c r="C105" i="6"/>
  <c r="C106" i="6"/>
  <c r="C107" i="6"/>
  <c r="C108" i="6"/>
  <c r="C109" i="6"/>
  <c r="C110" i="6"/>
  <c r="C111" i="6"/>
  <c r="C112" i="6"/>
  <c r="C113" i="6"/>
  <c r="C114" i="6"/>
  <c r="C115" i="6"/>
  <c r="C116" i="6"/>
  <c r="C117" i="6"/>
  <c r="C118" i="6"/>
  <c r="C119" i="6"/>
  <c r="C120" i="6"/>
  <c r="C121" i="6"/>
  <c r="C122" i="6"/>
  <c r="C123" i="6"/>
  <c r="C124" i="6"/>
  <c r="C125" i="6"/>
  <c r="C126" i="6"/>
  <c r="C127" i="6"/>
  <c r="C128" i="6"/>
  <c r="C129" i="6"/>
  <c r="C130" i="6"/>
  <c r="C131" i="6"/>
  <c r="C132" i="6"/>
  <c r="C133" i="6"/>
  <c r="C134" i="6"/>
  <c r="C135" i="6"/>
  <c r="C136" i="6"/>
  <c r="C137" i="6"/>
  <c r="C138" i="6"/>
  <c r="C139" i="6"/>
  <c r="C140" i="6"/>
  <c r="C141" i="6"/>
  <c r="C142" i="6"/>
  <c r="C143" i="6"/>
  <c r="C144" i="6"/>
  <c r="C145" i="6"/>
  <c r="C146" i="6"/>
  <c r="C147" i="6"/>
  <c r="C148" i="6"/>
  <c r="C149" i="6"/>
  <c r="C150" i="6"/>
  <c r="C151" i="6"/>
  <c r="C152" i="6"/>
  <c r="C153" i="6"/>
  <c r="C154" i="6"/>
  <c r="C155" i="6"/>
  <c r="C156" i="6"/>
  <c r="C157" i="6"/>
  <c r="C158" i="6"/>
  <c r="C159" i="6"/>
  <c r="C160" i="6"/>
  <c r="C161" i="6"/>
  <c r="C162" i="6"/>
  <c r="C163" i="6"/>
  <c r="C164" i="6"/>
  <c r="C165" i="6"/>
  <c r="C166" i="6"/>
  <c r="C167" i="6"/>
  <c r="C168" i="6"/>
  <c r="C169" i="6"/>
  <c r="C170" i="6"/>
  <c r="C171" i="6"/>
  <c r="C172" i="6"/>
  <c r="C173" i="6"/>
  <c r="C174" i="6"/>
  <c r="C175" i="6"/>
  <c r="C176" i="6"/>
  <c r="C177" i="6"/>
  <c r="C178" i="6"/>
  <c r="C179" i="6"/>
  <c r="C180" i="6"/>
  <c r="C181" i="6"/>
  <c r="C182" i="6"/>
  <c r="C183" i="6"/>
  <c r="C184" i="6"/>
  <c r="C185" i="6"/>
  <c r="C186" i="6"/>
  <c r="C187" i="6"/>
  <c r="C188" i="6"/>
  <c r="C189" i="6"/>
  <c r="C190" i="6"/>
  <c r="C191" i="6"/>
  <c r="C192" i="6"/>
  <c r="B3" i="6"/>
  <c r="B4" i="6"/>
  <c r="B5" i="6"/>
  <c r="B6" i="6"/>
  <c r="B7" i="6"/>
  <c r="B8" i="6"/>
  <c r="B9" i="6"/>
  <c r="B10" i="6"/>
  <c r="B11" i="6"/>
  <c r="B12" i="6"/>
  <c r="B13" i="6"/>
  <c r="B14" i="6"/>
  <c r="B15" i="6"/>
  <c r="B16" i="6"/>
  <c r="B17" i="6"/>
  <c r="B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54" i="6"/>
  <c r="B55" i="6"/>
  <c r="B56" i="6"/>
  <c r="B57" i="6"/>
  <c r="B58" i="6"/>
  <c r="B59" i="6"/>
  <c r="B60" i="6"/>
  <c r="B61" i="6"/>
  <c r="B62" i="6"/>
  <c r="B63" i="6"/>
  <c r="B64" i="6"/>
  <c r="B65" i="6"/>
  <c r="B66" i="6"/>
  <c r="B67" i="6"/>
  <c r="B68" i="6"/>
  <c r="B69" i="6"/>
  <c r="B70" i="6"/>
  <c r="B71" i="6"/>
  <c r="B72" i="6"/>
  <c r="B73" i="6"/>
  <c r="B74" i="6"/>
  <c r="B75" i="6"/>
  <c r="B76" i="6"/>
  <c r="B77" i="6"/>
  <c r="B78" i="6"/>
  <c r="B79" i="6"/>
  <c r="B80" i="6"/>
  <c r="B81" i="6"/>
  <c r="B82" i="6"/>
  <c r="B83" i="6"/>
  <c r="B84" i="6"/>
  <c r="B85" i="6"/>
  <c r="B86" i="6"/>
  <c r="B87" i="6"/>
  <c r="B88" i="6"/>
  <c r="B89" i="6"/>
  <c r="B90" i="6"/>
  <c r="B91" i="6"/>
  <c r="B92" i="6"/>
  <c r="B93" i="6"/>
  <c r="B94" i="6"/>
  <c r="B95" i="6"/>
  <c r="B96" i="6"/>
  <c r="B97" i="6"/>
  <c r="B98" i="6"/>
  <c r="B99" i="6"/>
  <c r="B100" i="6"/>
  <c r="B101" i="6"/>
  <c r="B102" i="6"/>
  <c r="B103" i="6"/>
  <c r="B104" i="6"/>
  <c r="B105" i="6"/>
  <c r="B106" i="6"/>
  <c r="B107" i="6"/>
  <c r="B108" i="6"/>
  <c r="B109" i="6"/>
  <c r="B110" i="6"/>
  <c r="B111" i="6"/>
  <c r="B112" i="6"/>
  <c r="B113" i="6"/>
  <c r="B114" i="6"/>
  <c r="B115" i="6"/>
  <c r="B116" i="6"/>
  <c r="B117" i="6"/>
  <c r="B118" i="6"/>
  <c r="B119" i="6"/>
  <c r="B120" i="6"/>
  <c r="B121" i="6"/>
  <c r="B122" i="6"/>
  <c r="B123" i="6"/>
  <c r="B124" i="6"/>
  <c r="B125" i="6"/>
  <c r="B126" i="6"/>
  <c r="B127" i="6"/>
  <c r="B128" i="6"/>
  <c r="B129" i="6"/>
  <c r="B130" i="6"/>
  <c r="B131" i="6"/>
  <c r="B132" i="6"/>
  <c r="B133" i="6"/>
  <c r="B134" i="6"/>
  <c r="B135" i="6"/>
  <c r="B136" i="6"/>
  <c r="B137" i="6"/>
  <c r="B138" i="6"/>
  <c r="B139" i="6"/>
  <c r="B140" i="6"/>
  <c r="B141" i="6"/>
  <c r="B142" i="6"/>
  <c r="B143" i="6"/>
  <c r="B144" i="6"/>
  <c r="B145" i="6"/>
  <c r="B146" i="6"/>
  <c r="B147" i="6"/>
  <c r="B148" i="6"/>
  <c r="B149" i="6"/>
  <c r="B150" i="6"/>
  <c r="B151" i="6"/>
  <c r="B152" i="6"/>
  <c r="B153" i="6"/>
  <c r="B154" i="6"/>
  <c r="B155" i="6"/>
  <c r="B156" i="6"/>
  <c r="B157" i="6"/>
  <c r="B158" i="6"/>
  <c r="B159" i="6"/>
  <c r="B160" i="6"/>
  <c r="B161" i="6"/>
  <c r="B162" i="6"/>
  <c r="B163" i="6"/>
  <c r="B164" i="6"/>
  <c r="B165" i="6"/>
  <c r="B166" i="6"/>
  <c r="B167" i="6"/>
  <c r="B168" i="6"/>
  <c r="B169" i="6"/>
  <c r="B170" i="6"/>
  <c r="B171" i="6"/>
  <c r="B172" i="6"/>
  <c r="B173" i="6"/>
  <c r="B174" i="6"/>
  <c r="B175" i="6"/>
  <c r="B176" i="6"/>
  <c r="B177" i="6"/>
  <c r="B178" i="6"/>
  <c r="B179" i="6"/>
  <c r="B180" i="6"/>
  <c r="B181" i="6"/>
  <c r="B182" i="6"/>
  <c r="B183" i="6"/>
  <c r="B184" i="6"/>
  <c r="B185" i="6"/>
  <c r="B186" i="6"/>
  <c r="B187" i="6"/>
  <c r="B188" i="6"/>
  <c r="B189" i="6"/>
  <c r="B190" i="6"/>
  <c r="B191" i="6"/>
  <c r="B192" i="6"/>
  <c r="A3" i="6"/>
  <c r="A4" i="6"/>
  <c r="A5" i="6"/>
  <c r="A6" i="6"/>
  <c r="A7" i="6"/>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147" i="6"/>
  <c r="A148" i="6"/>
  <c r="A149" i="6"/>
  <c r="A150" i="6"/>
  <c r="A151" i="6"/>
  <c r="A152" i="6"/>
  <c r="A153" i="6"/>
  <c r="A154" i="6"/>
  <c r="A155" i="6"/>
  <c r="A156" i="6"/>
  <c r="A157" i="6"/>
  <c r="A158" i="6"/>
  <c r="A159" i="6"/>
  <c r="A160" i="6"/>
  <c r="A161" i="6"/>
  <c r="A162" i="6"/>
  <c r="A163" i="6"/>
  <c r="A164" i="6"/>
  <c r="A165" i="6"/>
  <c r="A166" i="6"/>
  <c r="A167" i="6"/>
  <c r="A168" i="6"/>
  <c r="A169" i="6"/>
  <c r="A170" i="6"/>
  <c r="A171" i="6"/>
  <c r="A172" i="6"/>
  <c r="A173" i="6"/>
  <c r="A174" i="6"/>
  <c r="A175" i="6"/>
  <c r="A176" i="6"/>
  <c r="A177" i="6"/>
  <c r="A178" i="6"/>
  <c r="A179" i="6"/>
  <c r="A180" i="6"/>
  <c r="A181" i="6"/>
  <c r="A182" i="6"/>
  <c r="A183" i="6"/>
  <c r="A184" i="6"/>
  <c r="A185" i="6"/>
  <c r="A186" i="6"/>
  <c r="A187" i="6"/>
  <c r="A188" i="6"/>
  <c r="A189" i="6"/>
  <c r="A190" i="6"/>
  <c r="A191" i="6"/>
  <c r="A192" i="6"/>
  <c r="AN2" i="6"/>
  <c r="AM2" i="6"/>
  <c r="AL2" i="6"/>
  <c r="AK2" i="6"/>
  <c r="AJ2" i="6"/>
  <c r="AI2" i="6"/>
  <c r="AH2" i="6"/>
  <c r="AG2" i="6"/>
  <c r="AF2" i="6"/>
  <c r="AE2" i="6"/>
  <c r="AD2" i="6"/>
  <c r="AC2" i="6"/>
  <c r="AB2" i="6"/>
  <c r="AA2" i="6"/>
  <c r="Z2" i="6"/>
  <c r="Y2" i="6"/>
  <c r="X2" i="6"/>
  <c r="W2" i="6"/>
  <c r="V2" i="6"/>
  <c r="U2" i="6"/>
  <c r="T2" i="6"/>
  <c r="S2" i="6"/>
  <c r="R2" i="6"/>
  <c r="Q2" i="6"/>
  <c r="P2" i="6"/>
  <c r="O2" i="6"/>
  <c r="N2" i="6"/>
  <c r="M2" i="6"/>
  <c r="L2" i="6"/>
  <c r="K2" i="6"/>
  <c r="J2" i="6"/>
  <c r="I2" i="6"/>
  <c r="H2" i="6"/>
  <c r="G2" i="6"/>
  <c r="F2" i="6"/>
  <c r="E2" i="6"/>
  <c r="D2" i="6"/>
  <c r="C2" i="6"/>
  <c r="B2" i="6"/>
  <c r="A2" i="6"/>
  <c r="B9" i="4" l="1"/>
  <c r="B10" i="4"/>
  <c r="B11" i="4"/>
  <c r="B12" i="4"/>
  <c r="B13" i="4"/>
  <c r="B14" i="4"/>
  <c r="B15" i="4"/>
  <c r="B16" i="4"/>
  <c r="B17" i="4"/>
  <c r="B18" i="4"/>
  <c r="B19" i="4"/>
  <c r="B20" i="4"/>
  <c r="B21" i="4"/>
  <c r="B22" i="4"/>
  <c r="B23" i="4"/>
  <c r="B24" i="4"/>
  <c r="B25" i="4"/>
  <c r="B26" i="4"/>
  <c r="B27" i="4"/>
  <c r="B28" i="4"/>
  <c r="B29" i="4"/>
  <c r="B30" i="4"/>
  <c r="B31" i="4"/>
  <c r="B32" i="4"/>
  <c r="B8" i="4"/>
</calcChain>
</file>

<file path=xl/comments1.xml><?xml version="1.0" encoding="utf-8"?>
<comments xmlns="http://schemas.openxmlformats.org/spreadsheetml/2006/main">
  <authors>
    <author>Bryson, Iris (SUBV)</author>
  </authors>
  <commentList>
    <comment ref="AK1" authorId="0" shapeId="0">
      <text>
        <r>
          <rPr>
            <b/>
            <sz val="9"/>
            <color indexed="81"/>
            <rFont val="Segoe UI"/>
            <charset val="1"/>
          </rPr>
          <t>Bryson, Iris (SUBV):</t>
        </r>
        <r>
          <rPr>
            <sz val="9"/>
            <color indexed="81"/>
            <rFont val="Segoe UI"/>
            <charset val="1"/>
          </rPr>
          <t xml:space="preserve">
Entscheidungsherleitung aufgrund der Forschungsprojekte auf Bundesebene</t>
        </r>
      </text>
    </comment>
    <comment ref="AL1" authorId="0" shapeId="0">
      <text>
        <r>
          <rPr>
            <b/>
            <sz val="9"/>
            <color indexed="81"/>
            <rFont val="Segoe UI"/>
            <charset val="1"/>
          </rPr>
          <t>Bryson, Iris (SUBV):</t>
        </r>
        <r>
          <rPr>
            <sz val="9"/>
            <color indexed="81"/>
            <rFont val="Segoe UI"/>
            <charset val="1"/>
          </rPr>
          <t xml:space="preserve">
Auch in Grünanlagen wird Hitze, Trockenheit und Wassermangel an ausgewählten Standorten zunehmen, weshalb wir auch hier eine Aussage treffen sollten.
Es gibt gute Klimabäume, die nichts für die Straße sind, aber für die Anlagen z. B. Zelkova serrata.</t>
        </r>
      </text>
    </comment>
    <comment ref="AJ38" authorId="0" shapeId="0">
      <text>
        <r>
          <rPr>
            <b/>
            <sz val="9"/>
            <color indexed="81"/>
            <rFont val="Segoe UI"/>
            <charset val="1"/>
          </rPr>
          <t>Bryson, Iris (SUBV):</t>
        </r>
        <r>
          <rPr>
            <sz val="9"/>
            <color indexed="81"/>
            <rFont val="Segoe UI"/>
            <charset val="1"/>
          </rPr>
          <t xml:space="preserve">
Fazit fehlt!
</t>
        </r>
      </text>
    </comment>
  </commentList>
</comments>
</file>

<file path=xl/sharedStrings.xml><?xml version="1.0" encoding="utf-8"?>
<sst xmlns="http://schemas.openxmlformats.org/spreadsheetml/2006/main" count="7020" uniqueCount="1098">
  <si>
    <t>Botanischer Name</t>
  </si>
  <si>
    <t>Dt. Name</t>
  </si>
  <si>
    <t>Verwendbar-keit</t>
  </si>
  <si>
    <t>Acer platanoides</t>
  </si>
  <si>
    <t>20-30</t>
  </si>
  <si>
    <t>15-22</t>
  </si>
  <si>
    <t>gering</t>
  </si>
  <si>
    <t>Spitzahorn</t>
  </si>
  <si>
    <t>Alnus x spaethii</t>
  </si>
  <si>
    <t>Purpurerle</t>
  </si>
  <si>
    <t>mittel</t>
  </si>
  <si>
    <t>gut geeignet</t>
  </si>
  <si>
    <t>Gingko, Fächerbaum</t>
  </si>
  <si>
    <t xml:space="preserve"> 12-15</t>
  </si>
  <si>
    <t xml:space="preserve"> 8-10</t>
  </si>
  <si>
    <t>10-15 (20)</t>
  </si>
  <si>
    <t xml:space="preserve"> 15-30 (35)</t>
  </si>
  <si>
    <t>stark</t>
  </si>
  <si>
    <t>Gleditsia triacanthos 'Inermis'</t>
  </si>
  <si>
    <t>Dornenlose Gleditschie</t>
  </si>
  <si>
    <t xml:space="preserve"> 10-25</t>
  </si>
  <si>
    <t>8-15 (20)</t>
  </si>
  <si>
    <t>geeignet</t>
  </si>
  <si>
    <t>Liquidambar styraciflua</t>
  </si>
  <si>
    <t>Amberbaum</t>
  </si>
  <si>
    <t xml:space="preserve"> 6-12</t>
  </si>
  <si>
    <t>Liriodendron tulipifera</t>
  </si>
  <si>
    <t>Tulpenbaum</t>
  </si>
  <si>
    <t xml:space="preserve"> 25-35</t>
  </si>
  <si>
    <t>15-20</t>
  </si>
  <si>
    <t>Ostrya carpinifolia</t>
  </si>
  <si>
    <t xml:space="preserve"> 8-12</t>
  </si>
  <si>
    <t>Quercus cerris</t>
  </si>
  <si>
    <t>Zerreiche</t>
  </si>
  <si>
    <t>10-15 (25)</t>
  </si>
  <si>
    <t>Schnurrbaum</t>
  </si>
  <si>
    <t>15-20 (25)</t>
  </si>
  <si>
    <t>12-18 (20)</t>
  </si>
  <si>
    <t>Tilia tomentosa 'Brabant'</t>
  </si>
  <si>
    <t>Silberlinde</t>
  </si>
  <si>
    <t>20-25 (30)</t>
  </si>
  <si>
    <t>Celtis australis</t>
  </si>
  <si>
    <t>10-20 (25)</t>
  </si>
  <si>
    <t>10-15</t>
  </si>
  <si>
    <t xml:space="preserve"> 10-20 (30-40)</t>
  </si>
  <si>
    <t>ja / nein</t>
  </si>
  <si>
    <t>Vogel-nähr-gehölz</t>
  </si>
  <si>
    <t>Honig-tau</t>
  </si>
  <si>
    <t>ph-Wert-Aussage / 
kalkliebend</t>
  </si>
  <si>
    <t>Trockenheit vertragend</t>
  </si>
  <si>
    <t>Acer campestre</t>
  </si>
  <si>
    <t>Feldahorn</t>
  </si>
  <si>
    <t>Acer campestre 'Elsrijk'</t>
  </si>
  <si>
    <t>6-12 (15)</t>
  </si>
  <si>
    <t xml:space="preserve"> 4-6</t>
  </si>
  <si>
    <t xml:space="preserve"> 10-15</t>
  </si>
  <si>
    <t>Acer campestre 'Huibers Elegant'</t>
  </si>
  <si>
    <t xml:space="preserve"> 6-10</t>
  </si>
  <si>
    <t xml:space="preserve"> 3-5</t>
  </si>
  <si>
    <t>noch im Test</t>
  </si>
  <si>
    <t>Acer monspessulanum</t>
  </si>
  <si>
    <t>Französicher Ahorn</t>
  </si>
  <si>
    <t xml:space="preserve"> 5-8 (11)</t>
  </si>
  <si>
    <t xml:space="preserve"> 4-7 (9)</t>
  </si>
  <si>
    <t>Acer platanoides 'Allershausen'</t>
  </si>
  <si>
    <t>Kegelförmiger Spitzahorn</t>
  </si>
  <si>
    <t xml:space="preserve"> 15-20</t>
  </si>
  <si>
    <t>Acer platanoides 'Apollo'</t>
  </si>
  <si>
    <t xml:space="preserve"> 14-18</t>
  </si>
  <si>
    <t>Acer platanoides 'Cleveland'</t>
  </si>
  <si>
    <t xml:space="preserve"> 7-9</t>
  </si>
  <si>
    <t>Acer platanoides 'Columnare'</t>
  </si>
  <si>
    <t>Säulenförmiger Spitzahorn</t>
  </si>
  <si>
    <t xml:space="preserve"> -10 (16)</t>
  </si>
  <si>
    <t xml:space="preserve"> 2-7</t>
  </si>
  <si>
    <t>Acer platanoides 'Deborah'</t>
  </si>
  <si>
    <t>Acer platanoides 'Emerald Queen'</t>
  </si>
  <si>
    <t>Acer platanoides 'Globosum'</t>
  </si>
  <si>
    <t xml:space="preserve"> 5-8</t>
  </si>
  <si>
    <t>Acer platanoides 'Olmsted</t>
  </si>
  <si>
    <t xml:space="preserve"> 10-12 (15)</t>
  </si>
  <si>
    <t xml:space="preserve"> 2-3</t>
  </si>
  <si>
    <t>Acer platanoides 'Royal Red'</t>
  </si>
  <si>
    <t>Rotblättriger Spitzahorn</t>
  </si>
  <si>
    <t xml:space="preserve"> -15 (20)</t>
  </si>
  <si>
    <t>Acer platanoides 'Summershade'</t>
  </si>
  <si>
    <t xml:space="preserve"> Spitzahorn</t>
  </si>
  <si>
    <t xml:space="preserve"> 20-25</t>
  </si>
  <si>
    <t>Acer pseudoplatanus</t>
  </si>
  <si>
    <t>Bergahorn</t>
  </si>
  <si>
    <t xml:space="preserve"> 15-20 (25)</t>
  </si>
  <si>
    <t xml:space="preserve"> 25-30  (40)</t>
  </si>
  <si>
    <t>nicht geeignet</t>
  </si>
  <si>
    <t>Acer rubrum</t>
  </si>
  <si>
    <t>Rotahorn</t>
  </si>
  <si>
    <t>6-10 (14)</t>
  </si>
  <si>
    <t>Acer buergerianum</t>
  </si>
  <si>
    <t>Dreizahnahorn</t>
  </si>
  <si>
    <t xml:space="preserve"> 8-10 (15)</t>
  </si>
  <si>
    <t>Amelanchier lamarckii</t>
  </si>
  <si>
    <t>Felsenbirne</t>
  </si>
  <si>
    <t>Klima Baum Hain
Lorenz v. Ehren</t>
  </si>
  <si>
    <t>Alnus cordata</t>
  </si>
  <si>
    <t xml:space="preserve"> 10-15 (20)</t>
  </si>
  <si>
    <t>Alnus incana</t>
  </si>
  <si>
    <t>Grauerle, Weißerle</t>
  </si>
  <si>
    <t xml:space="preserve"> 6-10 (20)</t>
  </si>
  <si>
    <t xml:space="preserve"> 4-8 (12)</t>
  </si>
  <si>
    <t>Acer cappadocicum 'Rubrum'</t>
  </si>
  <si>
    <t xml:space="preserve"> 10-20</t>
  </si>
  <si>
    <t>Herbst-Flammen-Ahorn</t>
  </si>
  <si>
    <t>Amelanchier arborea 'Robin Hill'</t>
  </si>
  <si>
    <t xml:space="preserve"> 6-8</t>
  </si>
  <si>
    <t xml:space="preserve"> 5-7</t>
  </si>
  <si>
    <t>Betula pendula
syn. Betula verrucosa</t>
  </si>
  <si>
    <t>Sandbirke, Weißbirke</t>
  </si>
  <si>
    <t xml:space="preserve"> 18-25 (30)</t>
  </si>
  <si>
    <t xml:space="preserve"> 10-15 (18)</t>
  </si>
  <si>
    <t>Carpinus betulus</t>
  </si>
  <si>
    <t>Hainbuche</t>
  </si>
  <si>
    <t xml:space="preserve"> 10-20 (25)</t>
  </si>
  <si>
    <t xml:space="preserve"> 7-12 (15)</t>
  </si>
  <si>
    <t>Carpinus betulus 'Fastigiata'</t>
  </si>
  <si>
    <t>Pyramiden-Hainbuche</t>
  </si>
  <si>
    <t xml:space="preserve"> 15-20 </t>
  </si>
  <si>
    <t xml:space="preserve"> 4-6 (10)</t>
  </si>
  <si>
    <t>Carpinus betulus 'Frans Fontaine'</t>
  </si>
  <si>
    <t>Säulen-Hainbuche</t>
  </si>
  <si>
    <t xml:space="preserve"> 4-5</t>
  </si>
  <si>
    <t>Carpinus betulus 'Lucas'</t>
  </si>
  <si>
    <t xml:space="preserve"> 10-12</t>
  </si>
  <si>
    <t>Cercis siliquastrum</t>
  </si>
  <si>
    <t>Gemeiner Judasbaum</t>
  </si>
  <si>
    <t xml:space="preserve">  4-6</t>
  </si>
  <si>
    <t>Catalpa bignonioides</t>
  </si>
  <si>
    <t>Cornus mas</t>
  </si>
  <si>
    <t>Kornelkirsche</t>
  </si>
  <si>
    <t xml:space="preserve"> 5-6 (8)</t>
  </si>
  <si>
    <t>Corylus colurna</t>
  </si>
  <si>
    <t xml:space="preserve"> 15-18 (23)</t>
  </si>
  <si>
    <t xml:space="preserve"> 8-12 (16)</t>
  </si>
  <si>
    <t>Castanea sativa</t>
  </si>
  <si>
    <t>Edelkastanie</t>
  </si>
  <si>
    <t xml:space="preserve"> 10-35</t>
  </si>
  <si>
    <t>Apfeldorn</t>
  </si>
  <si>
    <t>Crataegus laevigata 'Paul's Scarlett'</t>
  </si>
  <si>
    <t>Rotdorn</t>
  </si>
  <si>
    <t xml:space="preserve"> 4-6 (8)</t>
  </si>
  <si>
    <t>Hahnendorn</t>
  </si>
  <si>
    <t xml:space="preserve"> 5-7 (9)</t>
  </si>
  <si>
    <t>Crataegus x prunifolia
syn. Crataegus persimilis</t>
  </si>
  <si>
    <t>Pflaumenblättriger Weißdorn</t>
  </si>
  <si>
    <t xml:space="preserve"> 6-7</t>
  </si>
  <si>
    <t xml:space="preserve"> 5-6</t>
  </si>
  <si>
    <t>Dreilappiger Apfel</t>
  </si>
  <si>
    <t>Fraxinus angustifolia 'Raywood'</t>
  </si>
  <si>
    <t>Weißesche</t>
  </si>
  <si>
    <t xml:space="preserve"> 15-18</t>
  </si>
  <si>
    <t>Fraxinus excelsior</t>
  </si>
  <si>
    <t>Gemeine Esche</t>
  </si>
  <si>
    <t xml:space="preserve"> 25-35  (40)</t>
  </si>
  <si>
    <t xml:space="preserve"> 20-25 (30)</t>
  </si>
  <si>
    <t>Fraxinus ornus</t>
  </si>
  <si>
    <t>Blumenesche</t>
  </si>
  <si>
    <t xml:space="preserve"> 8-12 (15)</t>
  </si>
  <si>
    <t xml:space="preserve"> 6-8 (10)</t>
  </si>
  <si>
    <t>Fraxinus ornus 'Rotterdamm'</t>
  </si>
  <si>
    <t>Rotesche</t>
  </si>
  <si>
    <t xml:space="preserve"> 14-16</t>
  </si>
  <si>
    <t>Gleditsia triacanthos 'Skyline'</t>
  </si>
  <si>
    <t>Gleditsia triacanthos 'Sunburst'</t>
  </si>
  <si>
    <t>Gold-Gleditschie</t>
  </si>
  <si>
    <t>Gymnocladus dioicus</t>
  </si>
  <si>
    <t>Geweihbaum</t>
  </si>
  <si>
    <t xml:space="preserve"> 15-20 (30)</t>
  </si>
  <si>
    <t>Größenordnung</t>
  </si>
  <si>
    <t>Koelreuteria paniculata</t>
  </si>
  <si>
    <t>Blasenbaum, Blasenesche</t>
  </si>
  <si>
    <t>Säulen-Amberbaum</t>
  </si>
  <si>
    <t xml:space="preserve"> 1,5-2</t>
  </si>
  <si>
    <t>Liquidambar styraciflua 'Moraine'</t>
  </si>
  <si>
    <t>Liquidambar styraciflus 'Paarl'</t>
  </si>
  <si>
    <t>Säulenförmiger Amberbaum</t>
  </si>
  <si>
    <t xml:space="preserve"> 15-25</t>
  </si>
  <si>
    <t xml:space="preserve"> 3-4</t>
  </si>
  <si>
    <t>Liriodendron tulipifera 'Fastigiata'</t>
  </si>
  <si>
    <t>Säulenförmiger Tulpenbaum</t>
  </si>
  <si>
    <t>Magnolia kobus</t>
  </si>
  <si>
    <t>Baummagnolie</t>
  </si>
  <si>
    <t xml:space="preserve"> 4-8</t>
  </si>
  <si>
    <t>x</t>
  </si>
  <si>
    <t>Malus tschonoskii</t>
  </si>
  <si>
    <t>Wollapfel, Scharlach-Apfel</t>
  </si>
  <si>
    <t xml:space="preserve"> 2-4</t>
  </si>
  <si>
    <t>Zierapfel</t>
  </si>
  <si>
    <t>Sibirischer Apfel</t>
  </si>
  <si>
    <t>Mespilus germanica</t>
  </si>
  <si>
    <t>Echte Mispel</t>
  </si>
  <si>
    <t>Metasequoia glyptostroboides</t>
  </si>
  <si>
    <t>Urweltmammutbaum</t>
  </si>
  <si>
    <t xml:space="preserve"> 25-35 (40)</t>
  </si>
  <si>
    <t xml:space="preserve"> 7-10</t>
  </si>
  <si>
    <t>Nyssa sylvatica</t>
  </si>
  <si>
    <t>Tupelobaum</t>
  </si>
  <si>
    <t>20-30 (40)</t>
  </si>
  <si>
    <t>Wald-Kiefer</t>
  </si>
  <si>
    <t>5-8 (10)</t>
  </si>
  <si>
    <t>Parrotia persica</t>
  </si>
  <si>
    <t>Eisenholzbaum</t>
  </si>
  <si>
    <t>5-7 (10)</t>
  </si>
  <si>
    <t>Pinus sylvestris</t>
  </si>
  <si>
    <t>Weidenblättrige Birne</t>
  </si>
  <si>
    <t xml:space="preserve"> 4-(7)</t>
  </si>
  <si>
    <t>Prunus avium 'Plena'</t>
  </si>
  <si>
    <t>Gefülltblühende Kirsche</t>
  </si>
  <si>
    <t>Prunus padus</t>
  </si>
  <si>
    <t>Großblütige Traubenkirsche</t>
  </si>
  <si>
    <t>Prunus padus 'Schloss Tiefurt'</t>
  </si>
  <si>
    <t>Traubenkirsche</t>
  </si>
  <si>
    <t xml:space="preserve"> 9-12</t>
  </si>
  <si>
    <t>Prunus sargentii</t>
  </si>
  <si>
    <t>Zierkirsche</t>
  </si>
  <si>
    <t>Prunus sargentii 'Rancho'</t>
  </si>
  <si>
    <t>Prunus serrulata 'Kanzan'</t>
  </si>
  <si>
    <t>Japanische Nelkenkirsche</t>
  </si>
  <si>
    <t xml:space="preserve"> 7-10 (12)</t>
  </si>
  <si>
    <t>Prunus subhirtella 'Autumnalis'</t>
  </si>
  <si>
    <t>Winterkirsche</t>
  </si>
  <si>
    <t>Pterocarya fraxinifolia</t>
  </si>
  <si>
    <t>Kaukasische Flügelnuss</t>
  </si>
  <si>
    <t xml:space="preserve"> (8) 10-15</t>
  </si>
  <si>
    <t>Pyrus calleryana 'Chanticleer'</t>
  </si>
  <si>
    <t>Chinesische Wildbirne</t>
  </si>
  <si>
    <t>Quercus frainetto</t>
  </si>
  <si>
    <t>Ungarische Eiche</t>
  </si>
  <si>
    <t>Quercus palustris</t>
  </si>
  <si>
    <t>Sumpfeiche</t>
  </si>
  <si>
    <t xml:space="preserve"> 8-15 (20)</t>
  </si>
  <si>
    <t>Traubeneiche</t>
  </si>
  <si>
    <t xml:space="preserve"> 20-30 (40)</t>
  </si>
  <si>
    <t>Quercus rubra</t>
  </si>
  <si>
    <t>Amerikanische Roteiche</t>
  </si>
  <si>
    <t xml:space="preserve"> 12-15 (18)</t>
  </si>
  <si>
    <t>Quercus hispanica 'Wageningen'</t>
  </si>
  <si>
    <t xml:space="preserve">Spanische Eiche </t>
  </si>
  <si>
    <t>Quercus robur</t>
  </si>
  <si>
    <t>Stieleiche</t>
  </si>
  <si>
    <t>Quercus robur 'Fastigiata'</t>
  </si>
  <si>
    <t>Säulenförmige Stieleiche</t>
  </si>
  <si>
    <t>Quercus robur 'Fastigiata Koster'</t>
  </si>
  <si>
    <t>Robinia pseudoacacia</t>
  </si>
  <si>
    <t>Robinie, Scheinakazie</t>
  </si>
  <si>
    <t xml:space="preserve"> 12-18 (22)</t>
  </si>
  <si>
    <t>Robinia pseudoacacia 'Bessoniana'</t>
  </si>
  <si>
    <t>Kegelakazie</t>
  </si>
  <si>
    <t>Robinia pseudoacacia 'Nyirsegi'</t>
  </si>
  <si>
    <t xml:space="preserve"> 25-30</t>
  </si>
  <si>
    <t>Robinia pseudoacacia 'Sandraudiga'</t>
  </si>
  <si>
    <t>Robinia pseudoacacia 'Semperflorens'</t>
  </si>
  <si>
    <t>Robinia pseudoacacia 'Umbraculifera'</t>
  </si>
  <si>
    <t>Kugelakazie</t>
  </si>
  <si>
    <t>Sorbus aria 'Magnifica'</t>
  </si>
  <si>
    <t>Echte Mehlbeere</t>
  </si>
  <si>
    <t xml:space="preserve"> 6-12 (18)</t>
  </si>
  <si>
    <t xml:space="preserve"> 4-7 (12)</t>
  </si>
  <si>
    <t>Sorbus intermedia 'Brouwers'</t>
  </si>
  <si>
    <t>Schwedische Mehlbeere</t>
  </si>
  <si>
    <t xml:space="preserve"> 4-7</t>
  </si>
  <si>
    <t>Sorbus x thuringiaca 'Fastigiata'</t>
  </si>
  <si>
    <t>Thüringische Säulen-Mehlbeere</t>
  </si>
  <si>
    <t>Tilia cordata</t>
  </si>
  <si>
    <t>Tilia cordata 'Greenspire'</t>
  </si>
  <si>
    <t>Tilia cordata 'Rancho'</t>
  </si>
  <si>
    <t>Tilia cordata 'Roelvo'</t>
  </si>
  <si>
    <t>Tilia henryana</t>
  </si>
  <si>
    <t>Henry's Linde</t>
  </si>
  <si>
    <t>Tilia mongolica</t>
  </si>
  <si>
    <t>Mongolische Linde</t>
  </si>
  <si>
    <t xml:space="preserve"> 6-8 (15)</t>
  </si>
  <si>
    <t>Tilia tomentosa</t>
  </si>
  <si>
    <t>Silberlinde 'Brabant'</t>
  </si>
  <si>
    <t>Winterlinde</t>
  </si>
  <si>
    <t>18-20 (30)</t>
  </si>
  <si>
    <t xml:space="preserve"> 12-15 (20)</t>
  </si>
  <si>
    <t>Dichtkronige Winterlinde</t>
  </si>
  <si>
    <t>Amerikanische Stadtlinde</t>
  </si>
  <si>
    <t xml:space="preserve"> 18-20</t>
  </si>
  <si>
    <t>Stadtlinde</t>
  </si>
  <si>
    <t>Kaiserlinde</t>
  </si>
  <si>
    <t xml:space="preserve"> 30-35 (40)</t>
  </si>
  <si>
    <t xml:space="preserve"> 12-18 (20)</t>
  </si>
  <si>
    <t>Tilia americana 'Nova'</t>
  </si>
  <si>
    <t>Amerikanische Linde</t>
  </si>
  <si>
    <t>Tilia platyphyllos</t>
  </si>
  <si>
    <t>Sommerlinde</t>
  </si>
  <si>
    <t xml:space="preserve"> 18-25</t>
  </si>
  <si>
    <t>Tilia platyphyllos 'Rubra'</t>
  </si>
  <si>
    <t>Korallenrote Sommerlinde</t>
  </si>
  <si>
    <t xml:space="preserve"> 30-35</t>
  </si>
  <si>
    <t>Krimlinde</t>
  </si>
  <si>
    <t>Holländische Linde</t>
  </si>
  <si>
    <t>Kegellinde</t>
  </si>
  <si>
    <t>Tilia x flavescens 'Glenleven'</t>
  </si>
  <si>
    <t>Taxodium distichum</t>
  </si>
  <si>
    <t>Sumpfzypresse</t>
  </si>
  <si>
    <t>Ulmus glabra</t>
  </si>
  <si>
    <t>Bergulme</t>
  </si>
  <si>
    <t>Säulenulme</t>
  </si>
  <si>
    <t xml:space="preserve"> 5-10</t>
  </si>
  <si>
    <t>Schmalkronige Stadtulme</t>
  </si>
  <si>
    <t>Ulmus-Hybride 'Clusius'</t>
  </si>
  <si>
    <t>Ulme, Rüster</t>
  </si>
  <si>
    <t>Ulmus-Hybride 'Dodoens'</t>
  </si>
  <si>
    <t>Rebona-Ulme</t>
  </si>
  <si>
    <t xml:space="preserve">Zelkova serrata </t>
  </si>
  <si>
    <t>Japanische Zelkove</t>
  </si>
  <si>
    <t>Zelkova serrata 'Green Vase'</t>
  </si>
  <si>
    <t>Acer opalus</t>
  </si>
  <si>
    <t xml:space="preserve"> 8-10 (20)</t>
  </si>
  <si>
    <t>Zoeschener Ahorn</t>
  </si>
  <si>
    <t>Betula papyrifera</t>
  </si>
  <si>
    <t>Papierbirke</t>
  </si>
  <si>
    <t xml:space="preserve"> 7-12</t>
  </si>
  <si>
    <t>Säulen-Fächerbaum</t>
  </si>
  <si>
    <t>Gleditsia triacanthos</t>
  </si>
  <si>
    <t>Gleditschie, Lederhülsenbaum</t>
  </si>
  <si>
    <t>1 = großkronig
2 = mittelgroß
3 = kleinkronig</t>
  </si>
  <si>
    <t>Höhe
in m</t>
  </si>
  <si>
    <t>Breite
in m</t>
  </si>
  <si>
    <t>gering
mittel
stark</t>
  </si>
  <si>
    <t>1=hoch
2=mittel 3=gering</t>
  </si>
  <si>
    <t>2.1</t>
  </si>
  <si>
    <t>2.2</t>
  </si>
  <si>
    <t>1.1</t>
  </si>
  <si>
    <t>2.3</t>
  </si>
  <si>
    <t>1.2</t>
  </si>
  <si>
    <t>4.1</t>
  </si>
  <si>
    <t>Acer negundo subsp. Negundo</t>
  </si>
  <si>
    <t>Eschenahorn</t>
  </si>
  <si>
    <t>10-12
(14)</t>
  </si>
  <si>
    <t xml:space="preserve"> --</t>
  </si>
  <si>
    <t>Italien. Erle, herzblättr. Erle</t>
  </si>
  <si>
    <t>3.3</t>
  </si>
  <si>
    <t>3.2</t>
  </si>
  <si>
    <t>3.1</t>
  </si>
  <si>
    <t>Alnus glutinosa</t>
  </si>
  <si>
    <t>Schwarzerle</t>
  </si>
  <si>
    <t>8-12 (14)</t>
  </si>
  <si>
    <t>4.2</t>
  </si>
  <si>
    <t>Aesculus hippocastanum</t>
  </si>
  <si>
    <t>Rosskastanie</t>
  </si>
  <si>
    <t xml:space="preserve"> -25 (30)</t>
  </si>
  <si>
    <t>Aesculus hippocastanum 'Baumannii'</t>
  </si>
  <si>
    <t>gefülltblühende Rosskastanie</t>
  </si>
  <si>
    <t>Aesculus x carnea 'Briotii'</t>
  </si>
  <si>
    <t>Scharlachkastanie</t>
  </si>
  <si>
    <t>Ailanthus altissima</t>
  </si>
  <si>
    <t>20-25</t>
  </si>
  <si>
    <t>Drüsiger Götterbaum</t>
  </si>
  <si>
    <t>Schnee-Felsenbirne</t>
  </si>
  <si>
    <t>1.3</t>
  </si>
  <si>
    <t>Schneebirke, 
Himalajabirke</t>
  </si>
  <si>
    <t>1.4</t>
  </si>
  <si>
    <t>Rotbuche</t>
  </si>
  <si>
    <t>25-30</t>
  </si>
  <si>
    <t>im Test seit 2010</t>
  </si>
  <si>
    <t>Sorte 'Trump' im Test seit 2010</t>
  </si>
  <si>
    <t xml:space="preserve"> 1.2</t>
  </si>
  <si>
    <t>StadtGrün 21
(F.-Proj.)</t>
  </si>
  <si>
    <t>Rotahorn
'Somerset'</t>
  </si>
  <si>
    <t>Eucommia ulmoides</t>
  </si>
  <si>
    <t>Juglans nigra</t>
  </si>
  <si>
    <t>Schwarznuss</t>
  </si>
  <si>
    <t xml:space="preserve"> 1-2 </t>
  </si>
  <si>
    <t>Platanus orientalis</t>
  </si>
  <si>
    <t>Sorbus latifolia 
'Henk Vink'</t>
  </si>
  <si>
    <t>Breitblättrige Mehlbeere</t>
  </si>
  <si>
    <t xml:space="preserve"> 18-22</t>
  </si>
  <si>
    <t xml:space="preserve"> 9-13</t>
  </si>
  <si>
    <t xml:space="preserve"> 15-20
(25)</t>
  </si>
  <si>
    <t xml:space="preserve"> 10-(15)</t>
  </si>
  <si>
    <t>wegen Eschensterben nicht mehr gepflanzt</t>
  </si>
  <si>
    <t>Liquidambar styraciflua 'Worplesdon'</t>
  </si>
  <si>
    <t>Säulenförmiger  Amberbaum</t>
  </si>
  <si>
    <t>nein</t>
  </si>
  <si>
    <t>Prunus cerasifera 'Nigra'</t>
  </si>
  <si>
    <t>Blutpflaume</t>
  </si>
  <si>
    <t xml:space="preserve"> 3-6</t>
  </si>
  <si>
    <t>Tilia platyphyllos 'Örebro'</t>
  </si>
  <si>
    <t>ja</t>
  </si>
  <si>
    <t>keine Erfahrung</t>
  </si>
  <si>
    <t>Bereich 2:
div. Baustellen bepflanzt z.B. Osterholzer Dorfstraße 2012; schmalkroniger Baum; sah in den ersten Jahren gut aus, aber leidet sehr unter der Trockenheit und unter dem Einsatz von Streusalz;
Bereich 3:
2019 extrem fruchtend</t>
  </si>
  <si>
    <t>südlicher Zürgelbaum</t>
  </si>
  <si>
    <t>wie vor</t>
  </si>
  <si>
    <t>Bereich 2:
Alternative für Sorte 'Paarl'; hat keine Korkleisten. Hat sich bewert.</t>
  </si>
  <si>
    <t>Bereich 2:
Die reine Art wächst schlechter an, Sorten pflegeleichter; bis heute ca. 50-60 Stck gepflanzt
Bereich 3:
positive Erfahrung</t>
  </si>
  <si>
    <t>Bereich 2:
Pflanzung 2017  Ritterstraße/Viertel 5 Stck. =&gt; tun sich ein bisschen schwer; kleines Blatt, kleine Blüte, Aufasten möglich</t>
  </si>
  <si>
    <t>Bereich 2:
Pflanzung 2018 Straße Zwischen Dorpen StU16-18 kleine Baumgruben, Wohnstraße 16 Stck. =&gt;
es sind noch keine Unterschiede zur Sorte Columnare erkennbar</t>
  </si>
  <si>
    <t>Bereich 2: 
Es gibt verschiedene Typen und Weiter-entwicklungen; Pflanzung 2018 Zwischen Dorpen StU16-18 kleine Baumgruben, Wohnstraße 10 Stck;  2015-2018 Turnerstraße 37 Stck. =&gt; es sind noch keine Unterschiede zur Sorte Olmsted erkennbar; kein Baum für große Straßen</t>
  </si>
  <si>
    <t>Bereich 2:
Pflanzung 2017 Baumlehrpfad Krietes Wald 1 Stck. =&gt; macht einen guten Eindruck, braucht aber viel Wasser</t>
  </si>
  <si>
    <t xml:space="preserve">Bereich 2:
Pflanzung 2013 Mahndorf 6 Stck. und 2015 Sielwall 3 Stck =&gt; sehr lange, hängende Zweige - erhöhter Pflegeaufwand in der Jugend
Bereich 3: 
gut geeignet
=&gt; Klimabaum ja; nicht direkt an Straße wg. Lichtraumprofil
</t>
  </si>
  <si>
    <t>Bereich 2:
Schwierigkeit beim Lichtraumprofil
Bereich 3: 
keine Erfahrung</t>
  </si>
  <si>
    <t>Bereich 2:
2016 Willigstraße 3 Stck =&gt; ein Baum musste nach 3 Jahren ersetzt werden
Bereich 3:
keine Erfahrung</t>
  </si>
  <si>
    <t>Bereich 2:
Busbahnhof Blumenthal 1 Stck. als Ersatz für eine Fällung</t>
  </si>
  <si>
    <t>Fraxinus ornus 'Louisa Lady'</t>
  </si>
  <si>
    <t>Bereich 2:
2015 Sorte ''Louisa Lady' Hermann-Ritter-Straße, Hermann-Lange-Straße und Osterstraße (2018), insgesamt ca 66 Stck.,  Osterstraße 50% als Containerbäume; Probleme beim Aufasten für das Erreichen des Lichtraumprofils</t>
  </si>
  <si>
    <t>Bereich 2:
Pflanzung 2013 am P+R Platz Mahndorf 31 Stck =&gt; kein Straßenbaum</t>
  </si>
  <si>
    <t>Bereich 2: 
2006 Osterholzer Heerstraße StU 16-18 4 Stck.</t>
  </si>
  <si>
    <t>Bereich 2:
2016 Nauheimer Straße 4 Stck.; 2017 Rockwinkeler Landstr. 2 Stck.; 2019 Mühlenfeldstraße 5 Stck. =&gt; bisher nur gute Erfahrungen, Terminale muss gestäbt werden</t>
  </si>
  <si>
    <t>Bereich 2: 
bisher nur vereinzelt gepflanzt; größte zusammenhängende Pflanzung (kann aber auch die Koster sein) Hafenrandstraße =&gt; immer noch div Ausfälle zubeobachten; Grund schlechte Bodenvorbereitung?</t>
  </si>
  <si>
    <t>Bereich 2:
vereinzelt gepflanzt; 
macht einen guten Eindruck als Straßenbaum</t>
  </si>
  <si>
    <t>Blattlose Tamariske</t>
  </si>
  <si>
    <t>Bereich 2:
2015 Klaus-Groth-Str. 1 Stck.</t>
  </si>
  <si>
    <t>Bereich 2:
2016 Rockwinkeler Heerstraße 7 Stck. =&gt; wurden 2019 wegen Umplanung verpflanzt; guter Baum</t>
  </si>
  <si>
    <t>Bereich 2:
2010 Alex.-Lifschütz-Str 16 Stck; 2015 Bei den 4 Linden 3 Stck =&gt;
schöner Baum; in Arsten Bäume sehr hoch aufgeschnitten, evtl. auch schlechte Baumgrube (Lehmboden)</t>
  </si>
  <si>
    <t>Bereich 2:
2014 erster Baum mit StU 30-35 Niedersachsen-damm; 2015 TPU 18 Stck.; =&gt; die größere Qualität bedurfte wenig Pflege, bei 18-20 umso mehr</t>
  </si>
  <si>
    <t>Bereich 2:
2017 Busbahnhof Blumenthal 5 Stck =&gt; lt. Lieferbaumschule ist die Sorte nicht resistent gegen den Splintkäfer</t>
  </si>
  <si>
    <t>Quellen:</t>
  </si>
  <si>
    <t>1)</t>
  </si>
  <si>
    <t xml:space="preserve"> 5-7 (10)</t>
  </si>
  <si>
    <t xml:space="preserve"> 3-7 (10)</t>
  </si>
  <si>
    <t>pollenbildend, Bienen suchen sporadisch</t>
  </si>
  <si>
    <t xml:space="preserve">Salix alba </t>
  </si>
  <si>
    <t>Schneeball-Ahorn, Italienischer Ahorn</t>
  </si>
  <si>
    <t>Acer ginnala</t>
  </si>
  <si>
    <t>Feuerahorn</t>
  </si>
  <si>
    <t>Eleagnus angustifolia</t>
  </si>
  <si>
    <t>Schmalblättrige Ölweide</t>
  </si>
  <si>
    <t>Verticilium 
(bei Feuchtigkeit)</t>
  </si>
  <si>
    <t xml:space="preserve">auffällige Blüte Zierwert </t>
  </si>
  <si>
    <t>im Test seit 2010
=&gt; als Straßenbaum nicht so gut geeignet</t>
  </si>
  <si>
    <t>Verticilium möglich</t>
  </si>
  <si>
    <t>kalkliebend</t>
  </si>
  <si>
    <t>Kolchischer Ahorn, Kaukasischer Ahorn</t>
  </si>
  <si>
    <t>kalkmeidend</t>
  </si>
  <si>
    <t>Flachwurzler,
fein verzweigt</t>
  </si>
  <si>
    <t>Herzwurzler</t>
  </si>
  <si>
    <t>Rußrinden-krankheit</t>
  </si>
  <si>
    <t>ja
nicht so sehr wie die Wildart</t>
  </si>
  <si>
    <t>Acer platanoides 'Eurostar'</t>
  </si>
  <si>
    <t>Kugel-Ahorn</t>
  </si>
  <si>
    <t>sauer bis 6.5</t>
  </si>
  <si>
    <t>Blattchlorosen bei Kalk</t>
  </si>
  <si>
    <t>Acer rubrum 'October Glory'</t>
  </si>
  <si>
    <t>Acer rubrum 'Redpointe'</t>
  </si>
  <si>
    <t>Rotahorn
'October Glory'</t>
  </si>
  <si>
    <t>Rotahorn
'Redpointe'</t>
  </si>
  <si>
    <t>toleriert schwach alkalische Böden</t>
  </si>
  <si>
    <t>Tiefwurzler</t>
  </si>
  <si>
    <t>Herzwurzel-system</t>
  </si>
  <si>
    <t>kalkverträglich</t>
  </si>
  <si>
    <t>Acer x zoechense
(A. campestre x A. cappadocicum)</t>
  </si>
  <si>
    <t>Herzwurzel-system, tief und weit,
mit hohem Anteil Feinwurzeln</t>
  </si>
  <si>
    <t>steril</t>
  </si>
  <si>
    <t>tolerant</t>
  </si>
  <si>
    <t>glockenförmiges intensives Herzwurzel-system mit vielen Senkerwurzeln</t>
  </si>
  <si>
    <t>tolerant
wächst auf ärmsten Böden</t>
  </si>
  <si>
    <t>Pseudomonas,
Miniermotte,
Risiko einer
Komplexerkrankung</t>
  </si>
  <si>
    <t>Betula utilis 'Doorenbos'
syn. Betula jacquemontii</t>
  </si>
  <si>
    <t>Flachwurzler mit sehr hohem Feinwurzelanteil in oberster Bodenzone</t>
  </si>
  <si>
    <t xml:space="preserve">  3-4</t>
  </si>
  <si>
    <t xml:space="preserve">ja
</t>
  </si>
  <si>
    <t>Kastanienkrebs</t>
  </si>
  <si>
    <t>Tiefwurzler,
weitstreichend</t>
  </si>
  <si>
    <t>schwach sauer bis alkalisch</t>
  </si>
  <si>
    <t>nicht bekannt</t>
  </si>
  <si>
    <t>Tiefwurzler,
stark wachsend</t>
  </si>
  <si>
    <t xml:space="preserve">im Test seit 2010
</t>
  </si>
  <si>
    <t>tolerant, kalkliebend</t>
  </si>
  <si>
    <t>Türkische Baumhasel</t>
  </si>
  <si>
    <t>Birnenpracht-käfer</t>
  </si>
  <si>
    <t>tolerant,
kalkliebend</t>
  </si>
  <si>
    <t>Feuerbrand,
Gespinstmotte,
Blattläuse,
Balttkrankheiten (Mehltau, Rost)</t>
  </si>
  <si>
    <t>Birnenpracht-käfer,
Feuerbrand,
Gespinstmotte,
Blattläuse,
Blattkrankheiten (Mehltau, Rost)</t>
  </si>
  <si>
    <t>Guttapercha-baum, Gummi-ulme</t>
  </si>
  <si>
    <t>Fraxinus americana 'Autumn Purple'
(männlich)</t>
  </si>
  <si>
    <t>Eschentrieb-sterben</t>
  </si>
  <si>
    <t>Eschentrieb-sterben
(aber bei LWG Bayern bis dato sehr gut)</t>
  </si>
  <si>
    <t xml:space="preserve">noch kein Eschentrieb-sterben; </t>
  </si>
  <si>
    <t>Herzwurzel-system mit vertikalen Senkern, 
weitstreichend</t>
  </si>
  <si>
    <t>Pfahlwurzel,
Senkerwurzel-system</t>
  </si>
  <si>
    <t>kein Eschentrieb-sterben</t>
  </si>
  <si>
    <t>dornenlos</t>
  </si>
  <si>
    <t>ja
(Insekten in der bis zu 10 cm tiefen Borke)</t>
  </si>
  <si>
    <t>Flachwurzler
mit fleischigen Wurzeln, wenig verzweigt</t>
  </si>
  <si>
    <t>Schmall-blättrige Esche</t>
  </si>
  <si>
    <t>als Bienenweide gering geeignet</t>
  </si>
  <si>
    <t>geringer Nektar, 
kein Pollen</t>
  </si>
  <si>
    <t>einer Quelle zufolge ernähren sich in der Heimat 25 Vogelarten von den Früchten</t>
  </si>
  <si>
    <t>sauer bis neutral</t>
  </si>
  <si>
    <t>Raupen</t>
  </si>
  <si>
    <t>Wurzelfäule und Hallimasch bei
Staunässe, Verdichtung oder zu starker Trockenheit</t>
  </si>
  <si>
    <t>4-6 (8)</t>
  </si>
  <si>
    <t>Keimlinge sind anfällig für Erreger der Pilzgattungen Rhizoctonia und Pythium, welche die Umfallkrankheit auslösen.
Diverse Schad-insekten</t>
  </si>
  <si>
    <t>15-20 (30)</t>
  </si>
  <si>
    <t xml:space="preserve"> 5-12 (15)</t>
  </si>
  <si>
    <t>kalkfeindlich</t>
  </si>
  <si>
    <t xml:space="preserve">kaum bekannt
</t>
  </si>
  <si>
    <t>ahornblättrige Platane</t>
  </si>
  <si>
    <t>Morgenlän-dische Platane</t>
  </si>
  <si>
    <t>Massaria,
Platanenkrebs,
Netzwanzen,
Blattbräune
(nicht so anfällig wie x hispanica)</t>
  </si>
  <si>
    <t>Massaria,
Platanenkrebs,
Netzwanzen,
Blattbräune</t>
  </si>
  <si>
    <t>Platanus occidentalis</t>
  </si>
  <si>
    <t xml:space="preserve"> 20-30 (35)</t>
  </si>
  <si>
    <t>im Test seit 2010
(sehr hitzever-träglich)</t>
  </si>
  <si>
    <t>Paulownia tomentosa</t>
  </si>
  <si>
    <t>tolerant bis kalkliebend</t>
  </si>
  <si>
    <t>Prunus x schmittii
(P. avium x P. canescens)</t>
  </si>
  <si>
    <t xml:space="preserve">Feuerbrand,
Krebs, 
Monilia,
Gummifluss,
Blattbräune
Kirschblattlaus
</t>
  </si>
  <si>
    <t>Feuerbrand,
Krebs, 
Monilia,
Gummifluss,
Blattbräune
Traubenkirsche-Gespinstmotte</t>
  </si>
  <si>
    <t>Feuerbrand,
Birnengitterrost</t>
  </si>
  <si>
    <t>(ESP),
(Eichensplint-käfer)
(Schwamm-spinner)</t>
  </si>
  <si>
    <t xml:space="preserve"> 10-15 -20 (30)</t>
  </si>
  <si>
    <t>auf Kalk chlorotisch</t>
  </si>
  <si>
    <t>Tiefwurzler,
im Alter Herz-Senkerwurzel-system</t>
  </si>
  <si>
    <t>Hauptwurzel tief,
viele Feinwurzeln oberflächennah</t>
  </si>
  <si>
    <t>ja
(speziell schwefeldioxid-tolerant)</t>
  </si>
  <si>
    <t>2
nicht so sehr wie die Wildart</t>
  </si>
  <si>
    <t>Feuerbrand</t>
  </si>
  <si>
    <t>Feuerbrand, 
Schorfprobleme</t>
  </si>
  <si>
    <t>Feuerbrand,
wenig schorf;
in der Anzucht krebsanfällig</t>
  </si>
  <si>
    <t>Feuerbrand,
schorffreie Sorte</t>
  </si>
  <si>
    <t>2.4</t>
  </si>
  <si>
    <t>Abendlän-dische Platane,
Amerikanische Platane</t>
  </si>
  <si>
    <t>Robinien-Miniermotte
(Befall keine ernsthafte Gefährung des Baumes)</t>
  </si>
  <si>
    <t>ja
aber selten</t>
  </si>
  <si>
    <t>ja
(Nach-blüte)</t>
  </si>
  <si>
    <t xml:space="preserve">Krebs (Pilz),
Weidenkrebs
(Bakterium),
Weidenbohrer,
Weidenwirrzopf
</t>
  </si>
  <si>
    <t>Flachwurzler,
sehr weitstreichend</t>
  </si>
  <si>
    <t>Salix alba 'Liempde'</t>
  </si>
  <si>
    <t>Weißweide,
Silberweide</t>
  </si>
  <si>
    <t xml:space="preserve"> 20-30</t>
  </si>
  <si>
    <t>Maulbeerschild-laus</t>
  </si>
  <si>
    <t>Flachwurzler bis Herzwurzel-system
weitstreichend</t>
  </si>
  <si>
    <t>möglich</t>
  </si>
  <si>
    <t>Feuerbrand möglich</t>
  </si>
  <si>
    <t>Läuse,
Spinnmilben</t>
  </si>
  <si>
    <t>weitgehend resistent gegen Feuerbrand</t>
  </si>
  <si>
    <t>Lichtraumprofil beachten</t>
  </si>
  <si>
    <t>k. A.</t>
  </si>
  <si>
    <t xml:space="preserve">  8-12 (18)</t>
  </si>
  <si>
    <t>Tamarix aphylla
(Tamarix articulata)</t>
  </si>
  <si>
    <t>Hitze ja,
Luftverunreini-gung nein</t>
  </si>
  <si>
    <t>Tilia americana x euchlora 'Redmond'</t>
  </si>
  <si>
    <t>wenig</t>
  </si>
  <si>
    <t>Tilia cordata 'Erecta'
Syn:
'Böhlje'</t>
  </si>
  <si>
    <t xml:space="preserve"> 8-10
 (10-14)</t>
  </si>
  <si>
    <t>lt. LWG Bayern 2015 viel Trockenstress</t>
  </si>
  <si>
    <t>wie die Art</t>
  </si>
  <si>
    <t xml:space="preserve">wie die Art;
anfällig gegen Rotpusteln; Rinden-nekrosen;
Milben, Blattwespen,
</t>
  </si>
  <si>
    <t xml:space="preserve">Tilia x europaea 'Pallida'
</t>
  </si>
  <si>
    <t xml:space="preserve"> 9-12 (15)</t>
  </si>
  <si>
    <t>2, 3</t>
  </si>
  <si>
    <t>Pfahl- und Herzwurzel-system;
starke Wurzelbildung,</t>
  </si>
  <si>
    <t>besser als die Art</t>
  </si>
  <si>
    <t>Krebs,
Rindenbrand</t>
  </si>
  <si>
    <t>Krebs,
Rindenbrand,
widerstands-fähig gegen Insekten und Krankheiten</t>
  </si>
  <si>
    <t>Krebs,
Rindenbrand,
kann viele Läuse haben;
verstärkt Blatt-wespen-probleme im Sommer</t>
  </si>
  <si>
    <t>Krebs,
Rindenbrand,
anfällig gegen rote Spinne,</t>
  </si>
  <si>
    <t>Tilia tomentosa 'Szeleste'</t>
  </si>
  <si>
    <t>Ungarische Silberlind</t>
  </si>
  <si>
    <t>Ulmenkrank-heit,
Ulmensplint-käfer,
Eschenrüssel-käfer,
Blattflecken-krankheit</t>
  </si>
  <si>
    <t>nein / nein</t>
  </si>
  <si>
    <t>hohe Resistenz gegenüber Ulmenkrankheit</t>
  </si>
  <si>
    <t>Tiefwurzler,
dichtes Wurzel-werk</t>
  </si>
  <si>
    <t>ja,
wenn sie sich etabliert hat</t>
  </si>
  <si>
    <t>gute Resistenz gegenüber Ulmenkrankheit</t>
  </si>
  <si>
    <t>Ulmensterben möglich, 
wird aber selten vom Ulmen-splintkäfer befallen</t>
  </si>
  <si>
    <t>Morus alba</t>
  </si>
  <si>
    <t>Weißer Maulbeerbaum</t>
  </si>
  <si>
    <t xml:space="preserve"> 4-6
(8)</t>
  </si>
  <si>
    <t>Morus nigra</t>
  </si>
  <si>
    <t>Schwarzer Maulbeerbaum</t>
  </si>
  <si>
    <t xml:space="preserve"> 6-15 
(20)</t>
  </si>
  <si>
    <t>Bereich 2:
2017 Busbahnhof Blumenthal als 30-35 Solitärbaum 2 Stck für einen Platz; windbruchgefährdet
Bereich 3:
windbruchgefährdet</t>
  </si>
  <si>
    <t>Bereich 2/3:
Malus allgemein: starker Fruchtbehang = Bruchgefahr; schwierig in Straße; 90% Ausfälle; Krone tot, Wurzelschäden?
Wegen hoher ökolog. Vielfalt trotzdem ausprobieren in GA</t>
  </si>
  <si>
    <t>keine Erfahrung,
testen in GA</t>
  </si>
  <si>
    <t>Bereich 3:
grundsätzlich geeignet, aber nicht als Straßenbaum</t>
  </si>
  <si>
    <t xml:space="preserve"> 10-30</t>
  </si>
  <si>
    <t>wachsen sehr gut und vital in GA; wegen Wurzelwerk und Schleppenbildung aber nicht als Straßenbaum geeignet.</t>
  </si>
  <si>
    <t>keine Erfahrung;
lt. Quelle xxx wird der Baum in Niederlanden bereits seit Jahren erfolgreich eingesetzt;
testen in GA und Straße</t>
  </si>
  <si>
    <t>(ja)</t>
  </si>
  <si>
    <t>Quercus petraea</t>
  </si>
  <si>
    <t>ja
nein</t>
  </si>
  <si>
    <t>salzverträglich</t>
  </si>
  <si>
    <t>windverträglich</t>
  </si>
  <si>
    <t>schneebruch-gefährdet</t>
  </si>
  <si>
    <t>verträgt kurze Überflutung</t>
  </si>
  <si>
    <t>geführt in der Liste der invasiven Arten; starke Ausbreitungstendenz;
in Dt. Verkaufsverbot</t>
  </si>
  <si>
    <t>ja
(Art)</t>
  </si>
  <si>
    <t>ja 
(Art)</t>
  </si>
  <si>
    <t>Knöllchenbildung (Stickstoffanreicherung);
Im Alter Windbruchgefahr</t>
  </si>
  <si>
    <t>hohe Ansprüche an Wasser- und Nährstoffversorgung</t>
  </si>
  <si>
    <t>Carya illinoinensis</t>
  </si>
  <si>
    <t>Pecannuss</t>
  </si>
  <si>
    <t xml:space="preserve"> 25-30 (50)</t>
  </si>
  <si>
    <t>Pfahlwurzler</t>
  </si>
  <si>
    <t>Stadtklima resistent</t>
  </si>
  <si>
    <t>GALK - Straßenbaumliste</t>
  </si>
  <si>
    <t>2)</t>
  </si>
  <si>
    <t>4)</t>
  </si>
  <si>
    <t>Klima Baum Hain, Lorenz von Ehren</t>
  </si>
  <si>
    <t>5)</t>
  </si>
  <si>
    <t>6)</t>
  </si>
  <si>
    <t>Baumschulkatalog BRUNS</t>
  </si>
  <si>
    <t>7)</t>
  </si>
  <si>
    <t>8)</t>
  </si>
  <si>
    <t>9)</t>
  </si>
  <si>
    <t>www.baumkunde.de</t>
  </si>
  <si>
    <t>10)</t>
  </si>
  <si>
    <t>www.wikipedia.de</t>
  </si>
  <si>
    <t>11)</t>
  </si>
  <si>
    <t>www.baumportal.de</t>
  </si>
  <si>
    <t>s. Acer platanoides</t>
  </si>
  <si>
    <t>Bereich 3: Wegen der Kronenform nicht als Straßenbaum geeignet, LRP kann nicht sichergestellt werden.</t>
  </si>
  <si>
    <t>Bereich 3: Pflanzung aufgrund von aktuellen Erkrankungen zurückstellen. Ausnahmen bei denkmalgeschützten Anlagen.</t>
  </si>
  <si>
    <t>s. Art</t>
  </si>
  <si>
    <t>Bereich 2:
Pflanzung 2009 Gebiet Osterholzer Dorfstraße als Alternative zu A. hippocastanum
Bereich 3:
s. Aesculus hippocast.</t>
  </si>
  <si>
    <t>Bereich 3: Erlen an Gewässern sterben vermehrt ab.</t>
  </si>
  <si>
    <t>Bereich 3: GA Ihletal ca. 25 Stck, GA Arsten Süd-West 3 Stck, Schule Delfter Str. 1 Stck</t>
  </si>
  <si>
    <t>Bereich 3: nicht als Straßenbaum, Fruchtfall</t>
  </si>
  <si>
    <t>Bereich 3: Als Straßenbaum nicht geeignet, windbruchgefährdet</t>
  </si>
  <si>
    <t>Bereich 3:
2017 Senator-Paulmann-str. 4 Stck =&gt; entwickeln sich gut.</t>
  </si>
  <si>
    <t>Bereich 2: 2013 Niedersachsendamm
Bereich 3:
Prunus wird als Straßenbaum allgemein eher kritisch bewertet</t>
  </si>
  <si>
    <t>Klimabaum-
Liste HB
Straßen-
baum</t>
  </si>
  <si>
    <t>Planung
Strategie
Test</t>
  </si>
  <si>
    <t>Aussage Stadtgrün 2021 zur Verw. als Straßen- baum</t>
  </si>
  <si>
    <t>invasiv
Liste BfN</t>
  </si>
  <si>
    <t>ja
(die Art)</t>
  </si>
  <si>
    <t>Styphnolobium japonicum
(alt: Sophora japonicum)</t>
  </si>
  <si>
    <t>(nein)</t>
  </si>
  <si>
    <t>schlecht abschottend =&gt; schwierig bei Anfahrschäden/Parkdruck; schneller Pilzbefall; Fruchtfall führt zu Konflikten</t>
  </si>
  <si>
    <t>keine Erfahrung bzgl. Straßenbaumverwendung</t>
  </si>
  <si>
    <t xml:space="preserve">keine Erfahrung </t>
  </si>
  <si>
    <t>ist im Test</t>
  </si>
  <si>
    <t>nicht testen, da extreme Schleppenbildung, dadurch nicht geeignet für Straßen-/Platzraum</t>
  </si>
  <si>
    <t>ja / nein /
ist im Test</t>
  </si>
  <si>
    <t xml:space="preserve">ja / nein
</t>
  </si>
  <si>
    <t>Anmerkung Naturschutz</t>
  </si>
  <si>
    <t>Verticilium möglich;
Rußrinden-krankheit möglich</t>
  </si>
  <si>
    <t>KlimaArtenMatrix (KLAM; BdB-Studie)</t>
  </si>
  <si>
    <t>www.vdberk.de (Baumschule Van den Berk, Niederlande)</t>
  </si>
  <si>
    <t>www.klimawandelgehoelze.de (Baumschule für Klimawandelgehölze, Möhringen)</t>
  </si>
  <si>
    <t>Forschungsprojekt StadtGrün 2021 – Stadtbaumarten im Klimawandel (LWG – Bayerische Landesanstalt für Weinbau und Gartenbau)</t>
  </si>
  <si>
    <t>Pflanzung Neustadtswallanlagen beobachten</t>
  </si>
  <si>
    <t>Rußrindenkrankheit</t>
  </si>
  <si>
    <t xml:space="preserve"> nein</t>
  </si>
  <si>
    <t>Bereich 2/3:
positive Erfahrung, Jungbäume sahen 2018 / 2019 bei der Trockenheit gut aus</t>
  </si>
  <si>
    <t xml:space="preserve"> 8-10 (15-25)</t>
  </si>
  <si>
    <t>Winterhärtezonen (USDA-Zonen, US Department of Agriculture)</t>
  </si>
  <si>
    <t>Zone</t>
  </si>
  <si>
    <t>von °C</t>
  </si>
  <si>
    <t>bis °C</t>
  </si>
  <si>
    <t>bis °F</t>
  </si>
  <si>
    <t>1a</t>
  </si>
  <si>
    <t>6b</t>
  </si>
  <si>
    <t>5a</t>
  </si>
  <si>
    <t>Bienen-/Insektennährgehölz</t>
  </si>
  <si>
    <t>6a</t>
  </si>
  <si>
    <t>mäßig</t>
  </si>
  <si>
    <t>ja
nein
mäßig</t>
  </si>
  <si>
    <t>verträgt Bepflasterung</t>
  </si>
  <si>
    <t>12)</t>
  </si>
  <si>
    <t>www.ley-baumschule.de</t>
  </si>
  <si>
    <t>Flachwurzler</t>
  </si>
  <si>
    <t xml:space="preserve">Wurzel
</t>
  </si>
  <si>
    <t>flacher
Herzwurzler</t>
  </si>
  <si>
    <t>tiefer 
Herzwurzler</t>
  </si>
  <si>
    <t>flacher
Herzwurzler
mit hohem Feinanteil</t>
  </si>
  <si>
    <t>Acer rubrum
'Somerset'
(Hybride zw. October Glory / Autumn Flame)</t>
  </si>
  <si>
    <t>im Test seit 2015
(bis dato unbefriedigendes Wachstum)</t>
  </si>
  <si>
    <t xml:space="preserve"> 7-8</t>
  </si>
  <si>
    <t>Acer x truncatum  'Pacific Sunset'
(Hybride aus A. truncatum x A. platanoides 'Warrenred'</t>
  </si>
  <si>
    <t xml:space="preserve"> 4-6 
(12)</t>
  </si>
  <si>
    <t>flacher Herzwurzler</t>
  </si>
  <si>
    <t>Flachwurzler,
fleischig, grobfaserig, wenig Feinwurzeln;
Wurzelbrut</t>
  </si>
  <si>
    <t>Flachwurzler,
weit verzweigt, viele Fein-zwurzeln, Stick-stoffsammler</t>
  </si>
  <si>
    <t>flacher Herzwurzler, 
Ausläufer, Stick-stoffsammler</t>
  </si>
  <si>
    <t>Frostempfind-lichkeit</t>
  </si>
  <si>
    <t>flacher Herzwurzeler,
Stickstoff-sammler</t>
  </si>
  <si>
    <t xml:space="preserve"> ---</t>
  </si>
  <si>
    <t>Schmetterlinge, Falter</t>
  </si>
  <si>
    <t>Flacher Herzwurzler mit sehr hohem Feinwurzelanteil in oberster Bodenzone</t>
  </si>
  <si>
    <t xml:space="preserve"> 1-2</t>
  </si>
  <si>
    <t>Trompeten-baum</t>
  </si>
  <si>
    <t>Herzwurzeler, fleischig, dick</t>
  </si>
  <si>
    <t>Bienenweide,
Schmetterlinge, Falter</t>
  </si>
  <si>
    <t>Tiefwurzler, wenige Seiten- und Feinwurzeln</t>
  </si>
  <si>
    <t xml:space="preserve"> 4-6
(10)</t>
  </si>
  <si>
    <t>Cercis canadensis</t>
  </si>
  <si>
    <t>Kanadischer Judasbaum</t>
  </si>
  <si>
    <t>6-8
(12)</t>
  </si>
  <si>
    <t>tiefer Herzwurzler
dicht verzweigt</t>
  </si>
  <si>
    <t>tiefer Herzwurzler,
Hauptwurzeln tiefgehend</t>
  </si>
  <si>
    <t>5b</t>
  </si>
  <si>
    <t>Bienenweide</t>
  </si>
  <si>
    <t xml:space="preserve"> 4-8
(12)</t>
  </si>
  <si>
    <t>flacher Herzwurzler,
weitstreichend</t>
  </si>
  <si>
    <t>flacher Herzwurzler mit vertikalen Senkern, 
weitstreichend</t>
  </si>
  <si>
    <t>7a</t>
  </si>
  <si>
    <t>kein Eschentrieb-sterben;
Rostpilz</t>
  </si>
  <si>
    <t>tiefer Herzwurzler</t>
  </si>
  <si>
    <t>Tiefwurzler,
sehr tief gehend und weitstreichend, wenig verzweigt</t>
  </si>
  <si>
    <t>Tiefwurzler,
sehr tief gehend und weitstreichend</t>
  </si>
  <si>
    <t>Flachwurzler,
Hauptwurzeln kräftig, fleischig</t>
  </si>
  <si>
    <t>tiefgehende Pfahlwurzel, 
fleischig und dadurch empfindlich</t>
  </si>
  <si>
    <t>Tiefwurzler,
fleischig,
Wurzelbrut</t>
  </si>
  <si>
    <t>schnellwüchsig =&gt; interessant für schnelle Begrünung</t>
  </si>
  <si>
    <t>Blauglocken-baum</t>
  </si>
  <si>
    <t>tiefer Herzwurzler,
dicht verzweigt</t>
  </si>
  <si>
    <t>flacher Herzwurzler, Hauptseiten-wurzeln sehr stark, häufig sogar brettartig ausgebildet</t>
  </si>
  <si>
    <t>tiefer Herzwurzler,
weit streichend, starkes Ausschlags-vermögen; Wurzelbrut</t>
  </si>
  <si>
    <t>Scharlach-kirsche, Bergkirsche</t>
  </si>
  <si>
    <t>Flachwurzler,
Hauptseiten-wurzeln oft sehr flach, weit verzweigt und brettartig;
Ausläuferbildung</t>
  </si>
  <si>
    <t xml:space="preserve">Pyrus salicifolia </t>
  </si>
  <si>
    <t>tiefer Herzwurzler,
im Alter Herz-Senkerwurzel-system</t>
  </si>
  <si>
    <t>Schmale Pyramiden-eiche</t>
  </si>
  <si>
    <t>Tiefwurzler,
Senkerwurzel-system;
Wurzelausläufer</t>
  </si>
  <si>
    <r>
      <t xml:space="preserve">Tiefwurzler,
Senkerwurzel-system; </t>
    </r>
    <r>
      <rPr>
        <u/>
        <sz val="9"/>
        <color theme="1"/>
        <rFont val="Arial"/>
        <family val="2"/>
      </rPr>
      <t>kaum</t>
    </r>
    <r>
      <rPr>
        <sz val="9"/>
        <color theme="1"/>
        <rFont val="Arial"/>
        <family val="2"/>
      </rPr>
      <t xml:space="preserve">
Wurzelausläufer</t>
    </r>
  </si>
  <si>
    <t>Styphnolobium japonicum 'Regent'
(alt: Sophora japonicum 'Regent')</t>
  </si>
  <si>
    <t>Styphnolobium japonicum 'Princeton Upright'
(alt: Sophora japonicum Princeton Upright')</t>
  </si>
  <si>
    <t>Tiefer Herzwurzler</t>
  </si>
  <si>
    <t>Sorbus commixta 'Dodong'</t>
  </si>
  <si>
    <t>Japanische Eberesche 'Dudong'</t>
  </si>
  <si>
    <t xml:space="preserve"> 6-8
(10)</t>
  </si>
  <si>
    <t>Tiefwurzler,
Atemwurzeln</t>
  </si>
  <si>
    <t>tiefer Herzwurzeler;
Feinwurzelanteil sehr hoch</t>
  </si>
  <si>
    <t>Herzwurzler,
Feinwurzelanteil sehr hoch</t>
  </si>
  <si>
    <t>Bienenweide,
Schmetterlinge,
Falter</t>
  </si>
  <si>
    <t>Pyramiden-Sommerlinde</t>
  </si>
  <si>
    <t>tiefer Herzwurzler,
starke Wurzelbildung,</t>
  </si>
  <si>
    <t>Ulmus-Hybride 'New Horizon' (Resista)</t>
  </si>
  <si>
    <t>Ulmus-Hybride 'Rebona' (Resista)</t>
  </si>
  <si>
    <t>Quercus pubescens</t>
  </si>
  <si>
    <t>laut Körber: eine gute Alternative zur heimischen Eiche; in Südeuropa zunehmend Verwendung in der Stadt</t>
  </si>
  <si>
    <t>Flaumeiche</t>
  </si>
  <si>
    <t>Echter Mehltau</t>
  </si>
  <si>
    <t>12-16
(20)</t>
  </si>
  <si>
    <t>tolerant und kalkliebend</t>
  </si>
  <si>
    <t>1b</t>
  </si>
  <si>
    <t>2a</t>
  </si>
  <si>
    <t>2b</t>
  </si>
  <si>
    <t>3a</t>
  </si>
  <si>
    <t>3b</t>
  </si>
  <si>
    <t>4a</t>
  </si>
  <si>
    <t>4b</t>
  </si>
  <si>
    <t>7b</t>
  </si>
  <si>
    <t>8a</t>
  </si>
  <si>
    <t>8b</t>
  </si>
  <si>
    <t>9a</t>
  </si>
  <si>
    <t>9b</t>
  </si>
  <si>
    <t>10a</t>
  </si>
  <si>
    <t>10b</t>
  </si>
  <si>
    <t>11a</t>
  </si>
  <si>
    <t>11b</t>
  </si>
  <si>
    <t>12a</t>
  </si>
  <si>
    <t>12b</t>
  </si>
  <si>
    <t>13a</t>
  </si>
  <si>
    <t>13b</t>
  </si>
  <si>
    <t>Die Zonen reichen von 1 für polare Regionen bis 13 für die Tropen, jeweils in Schritten von 10°F.</t>
  </si>
  <si>
    <r>
      <t xml:space="preserve">Die Zonen können jeweils in 5°F umfassende Halbschritte </t>
    </r>
    <r>
      <rPr>
        <i/>
        <sz val="11"/>
        <color theme="1"/>
        <rFont val="Calibri"/>
        <family val="2"/>
        <scheme val="minor"/>
      </rPr>
      <t>a und b</t>
    </r>
    <r>
      <rPr>
        <sz val="11"/>
        <color theme="1"/>
        <rFont val="Calibri"/>
        <family val="2"/>
        <scheme val="minor"/>
      </rPr>
      <t xml:space="preserve"> unterteilt werden.</t>
    </r>
  </si>
  <si>
    <t xml:space="preserve">Klimabaum
Liste HB
Freianlage
</t>
  </si>
  <si>
    <t>Fagus sylvatica</t>
  </si>
  <si>
    <t>ja
(Freianlage)
(Straßenbaum)</t>
  </si>
  <si>
    <t>Walnuss</t>
  </si>
  <si>
    <t>Juglans regia</t>
  </si>
  <si>
    <t>ja
(Freianlage)</t>
  </si>
  <si>
    <t>Alle Rotahorne sollten als Stecklinge auf eigener Wurzel stehen.</t>
  </si>
  <si>
    <t>Alle Rotahorne sollten als Stecklinge auf eigener Wurzel stehen.
Ersteindruck im Versuchsbetrieb auf Kalk der LWG Bayern vielversprechend</t>
  </si>
  <si>
    <t>vielversprechend und hitzeverträglich</t>
  </si>
  <si>
    <t>sehr tolerant in Bezug auf Trockenheit; salzresistent;
geeignet für Freianlagen als Klimabaum;</t>
  </si>
  <si>
    <t>In der LWG Bayern im Sommer 2015 die beste Esche</t>
  </si>
  <si>
    <t>kann gut Hitze und Trockenheit vertragen.</t>
  </si>
  <si>
    <t>Massaria,
Platanenkrebs,
Platanennetzwanzen, Echter Mehltau,
Blattbräune</t>
  </si>
  <si>
    <t>tiefer Herzwurzler; 
Wurzeln weitreichend</t>
  </si>
  <si>
    <t>extrem Wärme und Hitze vertragend; extrem schnittverträglich; stehen auf ärmsten kalkigen Böden am Rand von Wüstenregionen; In Städten Exemplare bis 120 Jahre alt bekannt; Temperaturen bis -30° vertragend</t>
  </si>
  <si>
    <t>Morus rubra</t>
  </si>
  <si>
    <t>Amerikanische Maulbeere
(zweihäusig)</t>
  </si>
  <si>
    <t>Maulbeerschild-laus;
Blätter können von Mycosphaerella mori und Pseudomonas mori befallen werden.</t>
  </si>
  <si>
    <t>wie vor;
Zukunftspflanze, die im Sämlingstest ausnahmslos die Schulnote 1 bekommen haben.</t>
  </si>
  <si>
    <t>Erkenntnisse
Seminar
"Klimabäume" / Versuchsgelände LWG Bayern</t>
  </si>
  <si>
    <t>sehr gute Regenerations-fähigkeit;
auch als Hecke;
beim Anwachsen Anlaufschwierig-keiten;
weder Fruktifikation oder  Hitze führen zu Wachstumsein-bußen (2021)</t>
  </si>
  <si>
    <t>verbrennt bei extremen Hitzeperioden (2021)</t>
  </si>
  <si>
    <t>Unverträglichkeit der Veredelungs-stelle =&gt; oft Bruchgefahr, deshalb Sämlings-vermehrung verwenden</t>
  </si>
  <si>
    <t>ca. 2002 ca. 3 Exemplare im Weseruferpark auf Wall gepflanzt; sandiger Boden; entwickeln sich gut</t>
  </si>
  <si>
    <t>laut alter Dendrologen die beste Linde für die Stadt</t>
  </si>
  <si>
    <t>Alle Ulmensorten sollten auf eigener Wurzel stehen.</t>
  </si>
  <si>
    <t>laut Körber: nicht geeignet für Straße</t>
  </si>
  <si>
    <t xml:space="preserve">erstmals vor ca. 3 Jahren in Neustadtswallanlagen =&gt; sieht gut aus, aber GA; </t>
  </si>
  <si>
    <t>Seminar "Klimabäume" von Klaus Körber in Grünberg und Erfahrungen der LWG Bayern</t>
  </si>
  <si>
    <t>ja
(Freianlagen)</t>
  </si>
  <si>
    <t>aufgrund dessen, dass Sie sowieso nicht sehr trockenheitsverträglich ist, greifen wir lieber auf andere Lindenarten zurück.</t>
  </si>
  <si>
    <t>Pflanzverbot da invasive Art gem. EU-VO 1143/2014</t>
  </si>
  <si>
    <t>frühe Bienenweide</t>
  </si>
  <si>
    <t>invasis wegen Wurzelausläufern</t>
  </si>
  <si>
    <t>Bearbeitet =x
offene Fragen =?</t>
  </si>
  <si>
    <t>Gewöhnliche Hopfenbuche</t>
  </si>
  <si>
    <t xml:space="preserve">N 1-4
P 1-4 
</t>
  </si>
  <si>
    <t xml:space="preserve">ja / ja
Entwicklungstracht;
P3
</t>
  </si>
  <si>
    <t>Entwicklungstracht;
sehr starker Bienenbeflug, Hummeln, Wildbienen</t>
  </si>
  <si>
    <t>Entwicklungstracht
N3, P3</t>
  </si>
  <si>
    <t>Entwicklungstracht
P2</t>
  </si>
  <si>
    <t>Entwicklungstracht
N3, P2</t>
  </si>
  <si>
    <t>Entwicklungstracht;
Bienen, Wildbienen, Hummeln</t>
  </si>
  <si>
    <t>Entwicklungstracht;
N3, P2</t>
  </si>
  <si>
    <t>Entwicklungstracht;
N3, P3,
Schmetterlinge,
Falter</t>
  </si>
  <si>
    <t>Frühtracht;
N2, P2
wird gut beflogen</t>
  </si>
  <si>
    <t>Frühtracht;
N4, P2</t>
  </si>
  <si>
    <t>Frühtracht;
wird gut beflogen</t>
  </si>
  <si>
    <t>Frühtracht;
N2, P1
Honig-, Wildbienen, Hummeln</t>
  </si>
  <si>
    <t>Frühtracht;
N3, P3</t>
  </si>
  <si>
    <t>Frühtracht;
N1, P1,
Schmetterlinge, Falter</t>
  </si>
  <si>
    <t>Frühtracht;
N3, P2</t>
  </si>
  <si>
    <t>Frühtracht;
N2, P3</t>
  </si>
  <si>
    <t>Frühsommertracht;
N3, P2</t>
  </si>
  <si>
    <t>Frühsommertracht;
N3, P3
vorzügliche späte Juni-Bienenweide;
Schmetterlinge,
Falter</t>
  </si>
  <si>
    <t>Frühsommertracht;
N3, P2
guter Beflug; Nektar wird wertvoller als Pollen eingestuft;
Schmetterlinge,
Falter</t>
  </si>
  <si>
    <t>Frühsommertracht;
N2, P2
Bienen, Wildbienen, Hummeln, Käfer</t>
  </si>
  <si>
    <t>Frühsommertracht;
N3, P1
alle Ölweiden sind sehr gute Bienenpflanzen</t>
  </si>
  <si>
    <t>Frühsommertracht;
P3</t>
  </si>
  <si>
    <t>Frühsommertracht;
N4, P1
guter Beflug von Honig- und Wildbienen</t>
  </si>
  <si>
    <t xml:space="preserve">Frühsommertracht;
N3, P1,
Schmetterlinge,
Falter
</t>
  </si>
  <si>
    <t>Frühsommertracht;
N4, P2,
Schmetterlinge,
Falter</t>
  </si>
  <si>
    <t>Frühsommertracht;
N2, P2</t>
  </si>
  <si>
    <t>Frühsommertracht;
N4, P1
Schmetterlinge,
Falter</t>
  </si>
  <si>
    <t>Frühsommertracht;
N4, P1,
Schmetterlinge,
Falter</t>
  </si>
  <si>
    <t>Früh-Frühsommertracht;
N3, P3
sehr viele Hummeln</t>
  </si>
  <si>
    <t>Früh-Frühsommertracht;
N3, P3
guter Pollen-spender, viele Hummeln</t>
  </si>
  <si>
    <t xml:space="preserve">Sommertracht;
N3, P2
</t>
  </si>
  <si>
    <t>Sommertracht;
N4, P2
sehr guter Beflug von Bienen;
Schmetterlinge,
Falter</t>
  </si>
  <si>
    <t>Sommertracht;
starker Beflug, der intensive Duft lockt zahlreiche Insekten an,
Schmetterlinge,
Falter</t>
  </si>
  <si>
    <t>Sommertracht;
N3, P1
viele Hummeln, aber auch Bienen und Wildbienen,
Schmetterlinge,
Falter</t>
  </si>
  <si>
    <t>keine Angabe
Wird moderat beflogen</t>
  </si>
  <si>
    <t>Entwicklungstracht;
N3, P2
sehr starker Beflug;
blüht vor dem Obst, vernetzt Deutschland</t>
  </si>
  <si>
    <t>Entwicklungstracht;
N1, P3
Bienenbeflug vorwiegend bei männlichen Sorten</t>
  </si>
  <si>
    <t>Frühsommertracht;
N2, P2
Hummeln- und Bienenpflanze</t>
  </si>
  <si>
    <t>Entwicklungstracht;
starker und früher Beflug von  Hummeln und Bienen; primär Pollenlieferant</t>
  </si>
  <si>
    <t>keine Angabe</t>
  </si>
  <si>
    <t>ja
nein
teilweise</t>
  </si>
  <si>
    <t>kalkmeidend, 
kann aber höhere ph-Werte vertragen als Acer rubrum</t>
  </si>
  <si>
    <t>Eichenprozessionsspinner,
Schwamm-spinner,
Frostspinner,
Mehltau, Blattbräune, Komplex-krankheiten,
Eichensterben</t>
  </si>
  <si>
    <t>Eichenprozessionsspinner,
aber im Vergleich zu einheimischen Eichen resistenter; 
Eichensterben</t>
  </si>
  <si>
    <t>teilweise</t>
  </si>
  <si>
    <t>auffällige
Herbst-färbung</t>
  </si>
  <si>
    <t>"Bäume und Sträucher für Bienen und Insekten" (LWG, 2019)</t>
  </si>
  <si>
    <t>WHZ
(Winterhärtezone)</t>
  </si>
  <si>
    <t xml:space="preserve">KLAM 2.0
</t>
  </si>
  <si>
    <t>Sachalin-Korkbaum</t>
  </si>
  <si>
    <t>Sorbus x thuringiaca</t>
  </si>
  <si>
    <t>Thüringer Mehlbeere</t>
  </si>
  <si>
    <t>Crataegus x lavallei 'Carrierei</t>
  </si>
  <si>
    <t>Prunus mahaleb</t>
  </si>
  <si>
    <t>Felsenkirsche</t>
  </si>
  <si>
    <t>Bienen, Schmetterlinge, Falter</t>
  </si>
  <si>
    <t>schwach</t>
  </si>
  <si>
    <t>Tiefwurzler,
kräftige Wurzeln,
auch oberflächennah</t>
  </si>
  <si>
    <t>Quercus coccinea</t>
  </si>
  <si>
    <t>Scharlacheiche</t>
  </si>
  <si>
    <t>Sorbus domestica</t>
  </si>
  <si>
    <t>Crataegus crus-galli
(syn. Crataegus prunifolia 'Splendens',
syn. Crataegus persimilis 'Splendens')</t>
  </si>
  <si>
    <t>Acer x freemanii 'Autumn Blaze'</t>
  </si>
  <si>
    <t>Phellodendron amurense</t>
  </si>
  <si>
    <t>Amur-Korkbaum</t>
  </si>
  <si>
    <t>Phellodendron sachalinense</t>
  </si>
  <si>
    <t>Platanus x hispanica
(P. x acerifolia)</t>
  </si>
  <si>
    <t>Malus sylvestris</t>
  </si>
  <si>
    <t>Holz-Apfel</t>
  </si>
  <si>
    <t>Schmitts Kirsche</t>
  </si>
  <si>
    <t>Speierling</t>
  </si>
  <si>
    <t>Sorbus torminalis</t>
  </si>
  <si>
    <t>Elsbeere</t>
  </si>
  <si>
    <t>Tilia x europaea
syn. Tilia hollandica
(Tilia cordata x Tilia platyphyllos)</t>
  </si>
  <si>
    <t>Tilia x euchlora
(Tilia cordata x Tilia dasystyla, Kaukasus)</t>
  </si>
  <si>
    <t>geeignet mit E.</t>
  </si>
  <si>
    <t>---</t>
  </si>
  <si>
    <t>GALK-
Straßen-
baumliste
Stand
01-08-2022</t>
  </si>
  <si>
    <t>Malus-Hybride  'Street Parade'</t>
  </si>
  <si>
    <t>Malus-Hybride 'Rudolph'</t>
  </si>
  <si>
    <t>Malus-Hybride 'Red Sentinel'</t>
  </si>
  <si>
    <t>Malus-Hybride 'Evereste'</t>
  </si>
  <si>
    <t>Eriolobus trilobatus
(Syn. Malus trilobata)</t>
  </si>
  <si>
    <t>keine Aussage</t>
  </si>
  <si>
    <t>vorgesehen</t>
  </si>
  <si>
    <t>Prunus sargentii  'Accolade'</t>
  </si>
  <si>
    <t>enthalten</t>
  </si>
  <si>
    <t xml:space="preserve">  ---</t>
  </si>
  <si>
    <t>Fraxinus ornus 'Mecsek'</t>
  </si>
  <si>
    <t>Kugelförmige Blumenesche</t>
  </si>
  <si>
    <t>Gleditsia triacanthos 'Shademaster'</t>
  </si>
  <si>
    <t xml:space="preserve"> 10-15 
(20)</t>
  </si>
  <si>
    <t>keine Invasionsgefahr</t>
  </si>
  <si>
    <t>Populus nigra 'Italica'</t>
  </si>
  <si>
    <t>Pyramiden-pappel; Säulen-pappel, Italienische Pappel</t>
  </si>
  <si>
    <t xml:space="preserve"> 25-30
(40)</t>
  </si>
  <si>
    <t>Licht-durch-lässig-keit
(nach
GALK)</t>
  </si>
  <si>
    <t>Licht-bedarf
(nach
GALK)</t>
  </si>
  <si>
    <t>Bienenweide;
Schmetterlinge und Falter</t>
  </si>
  <si>
    <t>Krankheiten / Schädlinge
(nur die wichtigsten Faktoren)</t>
  </si>
  <si>
    <t>im Alter brüchig werdend</t>
  </si>
  <si>
    <t>Ulmus x hollandica 'Lobel'</t>
  </si>
  <si>
    <t>Ulmus-Hybride 'Columella'</t>
  </si>
  <si>
    <t>Zukunfts-bäume 
für die Stadt
GALK</t>
  </si>
  <si>
    <t>ja
nach Angaben des Züchters am besten bei Hitze</t>
  </si>
  <si>
    <t xml:space="preserve"> 1.1</t>
  </si>
  <si>
    <t xml:space="preserve"> 2.1</t>
  </si>
  <si>
    <t xml:space="preserve"> 4.1 </t>
  </si>
  <si>
    <t xml:space="preserve"> ja</t>
  </si>
  <si>
    <t xml:space="preserve"> 2.2</t>
  </si>
  <si>
    <t xml:space="preserve"> 3.2</t>
  </si>
  <si>
    <t xml:space="preserve"> 4.2</t>
  </si>
  <si>
    <t xml:space="preserve"> 3.1</t>
  </si>
  <si>
    <t xml:space="preserve"> 3.3</t>
  </si>
  <si>
    <t xml:space="preserve"> 2.3</t>
  </si>
  <si>
    <t xml:space="preserve"> 1.4</t>
  </si>
  <si>
    <t xml:space="preserve">  1.1</t>
  </si>
  <si>
    <t xml:space="preserve"> 2.4</t>
  </si>
  <si>
    <t xml:space="preserve"> 1.3</t>
  </si>
  <si>
    <t>ja
 (2.1 für die reine Art)</t>
  </si>
  <si>
    <t>nein
(3.1 für die Art)</t>
  </si>
  <si>
    <t>mäßig
(2.1 für die Art)</t>
  </si>
  <si>
    <t>nein
(3.2 für die Art)</t>
  </si>
  <si>
    <t>ja
(1.2 für die Art)</t>
  </si>
  <si>
    <t>mäßig
(2.2 für die Art)</t>
  </si>
  <si>
    <t>ja / mäßig /nein
oder entsprechend KLAM
1 = sehr gut
2 = gut
3 = bedingt
4 = nein</t>
  </si>
  <si>
    <t>ja
(1.1 für die Art)</t>
  </si>
  <si>
    <t xml:space="preserve"> nein
(3.2 für die Art)</t>
  </si>
  <si>
    <t>??</t>
  </si>
  <si>
    <t>mäßig
(2.2 für die Art)</t>
  </si>
  <si>
    <t>ja
(1.1 für die Art)</t>
  </si>
  <si>
    <t>Fraxinus pennsylvanica var. Pennsylvanica</t>
  </si>
  <si>
    <t>bedingte Invasionsgefahr</t>
  </si>
  <si>
    <t>Tiefwurzler,
dick, fleischig, wenig verzweigt,
tiefgehend und weitstreichend,
keine Ausläufer,
auch oberflächennahe Wurzeln</t>
  </si>
  <si>
    <t>keine Invasionsgefahr
lt. Citree</t>
  </si>
  <si>
    <t xml:space="preserve"> 2.2
(empfindlich)</t>
  </si>
  <si>
    <t>flacher Herzwurzler, 
reich verzweigt und weitstreichend</t>
  </si>
  <si>
    <t>mehr flaches, weitstreichendes Faserwurzelwerk</t>
  </si>
  <si>
    <t>keine Invasionsgefahr 
lt. Citree</t>
  </si>
  <si>
    <t>keine Invastionsgefahr lt. Citree</t>
  </si>
  <si>
    <t>Flachwurzler,
Hauptwurzeln oft dicht unter der Erdoberfläche streichend</t>
  </si>
  <si>
    <t xml:space="preserve"> 22-30</t>
  </si>
  <si>
    <t>Bienenweide,
Schmetterlinge und Falter</t>
  </si>
  <si>
    <t>Tiefwurzler,
bildet reichlich Wurzelbrut. Wurzel ist gegen Austrocknen äußerst empfindlich =&gt; Ballenware</t>
  </si>
  <si>
    <t xml:space="preserve">Tiefwurzler.
Das Wurzelwachstum geht, sobald etwa 50-70 cm Tiefe erreicht sind, verstärkt auf die Ausbildung kräftiger, weit reichender Seitenwurzeln aus. </t>
  </si>
  <si>
    <t xml:space="preserve"> 12-20</t>
  </si>
  <si>
    <t>Prunus cerasifera</t>
  </si>
  <si>
    <t>Kirschpflaume</t>
  </si>
  <si>
    <t>kräftig, Hauptwurzeln tief, treibt Wurzelausläufer</t>
  </si>
  <si>
    <t xml:space="preserve">Biodiversitäts-
index Parkbäume
</t>
  </si>
  <si>
    <t xml:space="preserve">Biodiversitäts-
index Straßenbäume
</t>
  </si>
  <si>
    <t>Zukunftsbäume für die Stadt (GALK)</t>
  </si>
  <si>
    <t>3)</t>
  </si>
  <si>
    <t>13)</t>
  </si>
  <si>
    <t>14)</t>
  </si>
  <si>
    <t>15)</t>
  </si>
  <si>
    <t>Pflanzliste für Bäume und Sträucher in der Stadtgemeinde Bremen</t>
  </si>
  <si>
    <t>16)</t>
  </si>
  <si>
    <t xml:space="preserve">Bereich 2:
2016 Gebiet Osterholzer Dorfstraße 17 Stck =&gt; Lichtraumprofil ist nicht ganz einfach
Bereich 3:
nicht als Straßenbaum empfehlenswert wegen Fruchtfall
</t>
  </si>
  <si>
    <t>Biodiversitätsindex 2021 für Stadtbäume im Klimawandel</t>
  </si>
  <si>
    <t>Sibirische Ulme</t>
  </si>
  <si>
    <t>Ulmus pumila
(syn. U. manshurica, U. turkestania)</t>
  </si>
  <si>
    <t>15-20
(30)</t>
  </si>
  <si>
    <t>keine Ulmenkrankheit; Krankheiten kaum bekannt</t>
  </si>
  <si>
    <t>für den Straßenbaumtest vorgesehen</t>
  </si>
  <si>
    <t>in Spanien vielerorts gesichtet an Extremstandorten (Licht, Sonne, Trockenheit) in sehr kleinen Baumscheiben und trotzdem vital</t>
  </si>
  <si>
    <t>ja
(Insekten in der tiefen Borke)</t>
  </si>
  <si>
    <t>14 Stück Richard-Dunkel-Straße gepflanzt in 2021
(als Testbäume markiert)</t>
  </si>
  <si>
    <r>
      <t xml:space="preserve">Verticilium,
Sonnenbrand,
Stamm- und Frostrisse,
</t>
    </r>
    <r>
      <rPr>
        <b/>
        <sz val="9"/>
        <color rgb="FFFF0000"/>
        <rFont val="Arial"/>
        <family val="2"/>
      </rPr>
      <t>Rußrinden-krankheit möglich</t>
    </r>
  </si>
  <si>
    <t xml:space="preserve">Bereich 2:
Pflanzung 2015 TPU 10 Stck; seit 2014 kommt es im Bundesgebiet vermehrt zu Absterbeerschei-nungen, Verfärbungen und Welken der Blätter; Triebsterben sowie Absterben von Kronenteilen. =&gt; dieses Symptom beobachten
Bereich 3: 
positive Erfahrung.
2022: vorgesagtes beobachten
</t>
  </si>
  <si>
    <t>Bereich 2:
ArstenSüdWest im Grünzug 1 Stck und ganz aktuell 2019 6 Stück Mühlenfeldstraße in Oberneuland.
Diverse an der A281. Alle positiv
Bereich 3:
positiv</t>
  </si>
  <si>
    <t xml:space="preserve">ja
(Freianlage)
(Straßenbäume)
</t>
  </si>
  <si>
    <t>Bereich 2:
2 Bäume im Test seit 2020 in Johann-A.-Krause-Straße</t>
  </si>
  <si>
    <t xml:space="preserve">  7-9</t>
  </si>
  <si>
    <t>1 gutes Exemplar im Hohentorspark, gepflanzt 1999</t>
  </si>
  <si>
    <t xml:space="preserve">Herkunft
</t>
  </si>
  <si>
    <t>1)
2)
3)
siehe
Legende unten</t>
  </si>
  <si>
    <t>1*</t>
  </si>
  <si>
    <t>2*</t>
  </si>
  <si>
    <t>3*</t>
  </si>
  <si>
    <t>Herkunft</t>
  </si>
  <si>
    <t>Informationsgrundlage zur Klimabaumeignung</t>
  </si>
  <si>
    <t>Ergänzung für fehlende Eigenschaften zwecks Informationsvervollständigung:</t>
  </si>
  <si>
    <t>17)</t>
  </si>
  <si>
    <t>18)</t>
  </si>
  <si>
    <t>19)</t>
  </si>
  <si>
    <t>1. European Atlas of forest tree species 2016 (European Commission, Forest; Stand: 19.01.2023); https://forest.jrc.ec.europa.eu/en/european-atlas/atlas-download-page/</t>
  </si>
  <si>
    <t>1. EUFOGEN-Datenbank (European Forest Genetic Resources Programme; Stand 19.01.2023); https://www.euforgen.org/species/</t>
  </si>
  <si>
    <t>1. BFN-Datenbank Floraweb (Bundesamt für Naturschutz; Stand: 19.01.2023); https://www.floraweb.de/</t>
  </si>
  <si>
    <t>*</t>
  </si>
  <si>
    <t>In Bremen heimische Gehölzarten nach Pflanzenliste für Bäume und Sträucher in der Stadtgemeinde Bremen</t>
  </si>
  <si>
    <t>In Bremen nichtheimische Gehölzarten und -sorten mit gestalterischer und ökologischer Bedeutung (nur im Siedlungsraum zu verwenden) nach Pflanzenliste für Bäume und Sträucher in der Stadtgemeinde Bremen</t>
  </si>
  <si>
    <t>Gehölzarten aus benachbarten Florenregionen nach EUFOGEN, Tree Atlas der European Commission und FloraWeb des BFN</t>
  </si>
  <si>
    <t>in der natürlichen Ursprungsform (ohne Sorte)</t>
  </si>
  <si>
    <t>Ginkgo biloba 'Princeton Sentry'
(männl. Selektion)</t>
  </si>
  <si>
    <t>Bereich 3:
in der Jugend Schwierigkeiten; später wüchsig;
2024: Bereich 2: Pflanzung in Vahrer Straße, 7 Stück.</t>
  </si>
  <si>
    <t xml:space="preserve">7 Stück Richard-Dunkel-Straße gepflanzt in 2021
(als Testbäume markiert)
2024: von 7 sehen 3 schlecht aus =&gt; Vitalität schlecht; Kronenverzweigung </t>
  </si>
  <si>
    <t>Bereich 2:
div. Baustellen bepflanzt z.B. 2013 Niedersachsendamm 35 Stck; Sortenvergleich in Osterholzer Dorfstraße: hier stehen Fastigiata und Frans Fontaine nebeneinander (seit ca. 2010)!
Bereich 3:
bis dato positiv</t>
  </si>
  <si>
    <t>geplant: 5 Stück am Delmemarkt in Stockholmer Methode; als Testbaum an UBB melden.</t>
  </si>
  <si>
    <t>Invasionsgefahr</t>
  </si>
  <si>
    <t>Ginkgo biloba
(nur männliche Exemplare verwenden)</t>
  </si>
  <si>
    <t>Fraxinus pennsylvanica 'Summit'
(nur männliche Auslese pflanzen)</t>
  </si>
  <si>
    <t>Ginkgo biloba 'Fastigiata Blagon'
(männl. Selection)</t>
  </si>
  <si>
    <t>keine Invasionsgefahr
lt. Citree (Fehler)</t>
  </si>
  <si>
    <t>Bereich 3: GA Friesenwerder 2 Stck (schlechte Pflanz- und Pflegequalität; Entwicklung stockend)</t>
  </si>
  <si>
    <t>Bereich 3: 
positive Erfahrungen; blüht spät und toll; gute Bienenweide; Jungbaumpflege wichtig zur Terminalausbildung;
2024: Erfahrung Bereich 2: Lieferschwierigkeiten; Anwuchsschwierigkeiten</t>
  </si>
  <si>
    <t>Liquidambar styraciflua Slendersilhouette</t>
  </si>
  <si>
    <t>Bereich 2:
Erste Pflanzung in 2018 in der Vohnenstraße 4 Stck, Lieferschwierig-keiten für 18-20, deshalb 16-18 in der Neustadt 2019; dann Pflanzung 18-20 2 Stck für ca.900€!; sehr schöne Säule für schmale Straßen
2024: Terminale neigt zum Ausbrechen durch Wind und Gewicht</t>
  </si>
  <si>
    <t>Bereich 2:
2013 als Allee zu einem Wanderweg 20 Stck in Mahndorf ,  2016 Fedelhören 6 Stck als Straßenbaum, 1x Austausch im 2.Standjahr; 
leichtes Aufasten für Lichtraumprofil; wenig Zuwachs
2022: weiterhin positiv</t>
  </si>
  <si>
    <t>2022: Spendenbaum Wallanlagen gepflanzt; 
wird im Herbst 2024 Auf dem Bohnenkamp hinter Friedhof Woltmershausen gepflanzt</t>
  </si>
  <si>
    <t>Bereich 3:
Einige Erfahrung in GA; wächst dort sehr gut;
testen in GA
Bereich 2:
3 Stück Pflanzung 2022 in der Schulze-Delitzsch-Straße;
2024: sehr gut in der Entwicklung</t>
  </si>
  <si>
    <t>Berich 2:
2015 erste Pflanzung TPU 13 Stck. =&gt; keine Probleme; 
Juni 2016 14 Stck. im Container; bis heute ca. 50% ausgetauscht =&gt; Stammrisse;                      2017 BiP 9 Stck. =&gt; wieder Stammrisse bei 3 Stck - Austausch 2019;
eigentlich ein schöner Baum, tut sich schwer im ersten Jahr; schlimm sind  die Stammrisse, diese treten unter dem weißen Anstrich auf. Risse hängen nicht mit Himmelsrichtung zusammen.
=&gt; weiter beobachten
2022: Nach Anwuchsphase stehen die Bäume sehr gut.;
Starke Fruchtentwicklung in 2022-2023;</t>
  </si>
  <si>
    <t>Parrotia persica 'Vanessa'</t>
  </si>
  <si>
    <t>Bereich 2: in Baumschule L. v. Ehren als 20-25 Hochstamm gezogen = sehr gut entwickelt</t>
  </si>
  <si>
    <t>ja
(Straßenbaum)</t>
  </si>
  <si>
    <r>
      <t xml:space="preserve">Bereich 2:
Sorte 'Örebro' 2017 Pastorenweg in Walle und Tilingweg Oberneuland; am Anfang ein sehr schmaler Baum; sieht noch gut aus;
wachsen sehr langsam; 
</t>
    </r>
    <r>
      <rPr>
        <u/>
        <sz val="9"/>
        <color theme="1"/>
        <rFont val="Arial"/>
        <family val="2"/>
      </rPr>
      <t xml:space="preserve">2024: </t>
    </r>
    <r>
      <rPr>
        <sz val="9"/>
        <color theme="1"/>
        <rFont val="Arial"/>
        <family val="2"/>
      </rPr>
      <t xml:space="preserve">
4 Bauabschnitte im Pastorenweg; ganz unterschiedliche Entwicklung; einige hatten  Vorschäden durch Baumschule; ist schwer zu beurteilen, ob richtige Sorte auch geliefert wurde.</t>
    </r>
  </si>
  <si>
    <r>
      <rPr>
        <u/>
        <sz val="9"/>
        <color theme="1"/>
        <rFont val="Arial"/>
        <family val="2"/>
      </rPr>
      <t>Bereich 2:</t>
    </r>
    <r>
      <rPr>
        <sz val="9"/>
        <color theme="1"/>
        <rFont val="Arial"/>
        <family val="2"/>
      </rPr>
      <t xml:space="preserve">
erstmal 2019 Mühlenfeldstraße 7 Stck.
Problematisch beim LRP.
Weiterhin testen.
</t>
    </r>
    <r>
      <rPr>
        <u/>
        <sz val="9"/>
        <color theme="1"/>
        <rFont val="Arial"/>
        <family val="2"/>
      </rPr>
      <t>Bereich 2 - 2024:</t>
    </r>
    <r>
      <rPr>
        <sz val="9"/>
        <color theme="1"/>
        <rFont val="Arial"/>
        <family val="2"/>
      </rPr>
      <t xml:space="preserve">
hat auch Splintkäfer (Ulme), hat aber nichts ausgemacht; </t>
    </r>
  </si>
  <si>
    <t>Anthostoma-Hainbuchen-
sterben (Pilz)</t>
  </si>
  <si>
    <t>Laborversuche haben ergeben, dass Ostrya auch für
Anthostoma-Hainbuchen-
sterben (Pilz) anfällig ist.</t>
  </si>
  <si>
    <t>_</t>
  </si>
  <si>
    <t>Straßenbaum | Klimabaumliste Bremen (ja / nein)</t>
  </si>
  <si>
    <t xml:space="preserve">Freianlage | Klimabaumliste Bremen (ja/nein)
</t>
  </si>
  <si>
    <t>Planung / Strategie (ja /nein / im Test)</t>
  </si>
  <si>
    <t>UBB (Anmerkung zur Erfahrung)</t>
  </si>
  <si>
    <t>Erkenntnisse Seminar "Klimabäume" / Versuchsgelände LWG Bayern</t>
  </si>
  <si>
    <t>Enthalten im Klima-Baum-Hain Lorenz v. Ehren</t>
  </si>
  <si>
    <t>StadtGrün 21 (Aussage zur Verw. als Straßenbaum)</t>
  </si>
  <si>
    <t>Zukunftsbäume für die Stadt GALK (enthalten)</t>
  </si>
  <si>
    <t>Verwendbarkeit nach GALK-Straßenbaumliste (Stand 01.08.2022)</t>
  </si>
  <si>
    <t>Herkunft (1 = in Bremen heimisch, 2 = in Bremen nicht heimisch, 3 =  aus benachb. Florenregionen, 4 = in der nat. Ursprungsform (ohne Sorte))</t>
  </si>
  <si>
    <t>invasiv Liste BfN (ja)</t>
  </si>
  <si>
    <t xml:space="preserve">Biodiversitätsindex Parkbäume
</t>
  </si>
  <si>
    <t xml:space="preserve">Biodiversitätsindex Straßenbäume
</t>
  </si>
  <si>
    <t>schneebruchgefährdet (ja / nein)</t>
  </si>
  <si>
    <t>Frostempfindlichkeit (WHZ - Winterhärtezone)</t>
  </si>
  <si>
    <t>verträgt kurze Überflutung (ja / nein)</t>
  </si>
  <si>
    <t>verträgt Bepflasterung (ja / nein / teilweise)</t>
  </si>
  <si>
    <t>windverträglich (ja / nein / mäßig)</t>
  </si>
  <si>
    <t>salzverträglich (ja / nein)</t>
  </si>
  <si>
    <t>Stadtklima resistent (ja / nein)</t>
  </si>
  <si>
    <t>Trockenheit vertragend (ja / mäßig /nein) oder entsprechend KLAM (1 = sehr gut, 2 = gut, 3 = bedingt, 4 = nein)</t>
  </si>
  <si>
    <t>ph-Wert-Aussage / kalkliebend</t>
  </si>
  <si>
    <t>Krankheiten / Schädlinge (nur wichtigste Faktoren)</t>
  </si>
  <si>
    <t>Honigtau (ja / nein)</t>
  </si>
  <si>
    <t>Vogelnährgehölz (ja / nein)</t>
  </si>
  <si>
    <t>Bienen-/Insektennährgehölz (N 1-4, P1-4)</t>
  </si>
  <si>
    <t xml:space="preserve">auffällige Herbstfärbung (ja / nein)
</t>
  </si>
  <si>
    <t>auffällige Blüte / Zierwert (ja / nein)</t>
  </si>
  <si>
    <t>Lichtbedarf nach GALK (1=hoch, 2=mittel, 3=gering)</t>
  </si>
  <si>
    <t>Lichtdurchlässigkeit nach GALK (gering, mittel, stark)</t>
  </si>
  <si>
    <t>Größenordnung (1 = großkronig, 2 = mittelgroß, 3 = kleinkronig)</t>
  </si>
  <si>
    <t>Breite (m)</t>
  </si>
  <si>
    <t>Höhe (m)</t>
  </si>
  <si>
    <t>Deutscher Name</t>
  </si>
  <si>
    <t>Arbeitsstand (x = bearbeitet, ? =offene Fragen)</t>
  </si>
  <si>
    <t>SUKW (Anmerkung zur Erfahrung)</t>
  </si>
  <si>
    <t>01.10.2024: unsere Entscheidung, die Platane nicht zu testen, ist nicht nachvollziehbar; Änderun der Entscheidung</t>
  </si>
  <si>
    <t>Insgesamt sehr gute Erfahrung;
Bereich 3: In der Jugend Stammanstrich; 
2024: viele Stammaustriebe; Pflegeaufwand beachten</t>
  </si>
  <si>
    <t xml:space="preserve">Insgesamt sehr gute Erfahrung;
Bereich 2:
Pflanzung zuletzt in 2009 über 30 Stck Gebiet Osterholzer Dorfstraße =&gt; diverse Ausfälle; Triebspitzendürre;
2024: viele Stammaustriebe; Pflegeaufwand beachten
Bereich 3: 
keine Einschränkungen; </t>
  </si>
  <si>
    <t>Insgesamt sehr gute Erfahrung;
Pflanzung 2014 Münchener Str. (KLAS) 44 Stck. =&gt; guter Baum, lässt sich gut aufschneiden;
2024: viele Stammaustriebe; Pflegeaufwand beachten</t>
  </si>
  <si>
    <t>keine Erfahrung; zurzeit nicht in größeren Mengen lieferbar</t>
  </si>
  <si>
    <t>Rußrindenkrankheit im Vormarsch; Infektionen werden durch trockenes heißes Klima und Wasserknappheit begünstigt;
z. Zt. Pflanzung von div. Sorten; div Pflanzungen TPU Süd 70x, Franz-Schütte-Allee 20x, Busbahnhof Blumenthal 7x
Bereich 3: Empfehlung die Pflanzungen bis zum Jahr 2025 auszusetzen, um der Ausbreitung der Russrindenkrankheit vorzubeugen.</t>
  </si>
  <si>
    <t>Bemerkungen der AG-Klimabäume / Bremische Erfahrungen</t>
  </si>
  <si>
    <t>von Peter Schwobe angemeldet</t>
  </si>
  <si>
    <t>Schneebruchgefahr ist in HB zu vernachlässigen.
Bereich 2:
Pflanzung 2015  TPU 14 Stck. =&gt; stehen ganz gut zw. Straße und Graben; leichtes Aufasten möglich
Bereich 3: positiv</t>
  </si>
  <si>
    <t>Starke Trockenschäden in den letzten Jahren.
Bereich 3: 
starke Trockenschäden =&gt; nicht als Klimabaum</t>
  </si>
  <si>
    <t>Bracht viel Feuchtigkeit;
Bereich 3:
starke Trockenschäden 2018/2019</t>
  </si>
  <si>
    <t>Bereich 2:
findet im Moment keine Beachtung
Bereich 3:
machen als Altbäume bis dato keine Probleme, keine großen Schäden, Pilze usw.; 2019 extrem fruchtend, weiter beobachten
2023
sehen in den letzten 2-3 Jahren sehr schlecht aus; 2019 hohe Fruktuation; Hainbuchen sterben vermehrt ab.</t>
  </si>
  <si>
    <t>Bei Windbruch brechen ganze Kronenteile heraus; Lichtraumprofil lässt sich kaum herstellen.
Bereich 3: Als Straßenbaum nicht geeignet</t>
  </si>
  <si>
    <t>Keine Erfahrung, aber gilt als einer der besten Klimabäume im Test 2021;
6 Stück Schulze-Delitzsch-Straße (als Testbäume markieren);
2024: Wenn es trocken wird; rollen sich die Blätter ein =&gt; beobachten</t>
  </si>
  <si>
    <t xml:space="preserve">Alle Crataegusarten haben Schwierigkeiten als Jungbäume =&gt; Vertrocknen.
Bereich 2:
aus Erfahrungen und Gesprächen auf div. Baumforen sollte man Crataegus nicht mehr an Straßen pflanzen.
Bereich 3:
bei allen Crataegusarten Probleme mit Birnenprachtkäfer
</t>
  </si>
  <si>
    <t>Insgesamt positive Erfahrung; oberflächiges Wurzelsystem bei Straßenbaumpflanzung beachten;
Bereich 3: positiv</t>
  </si>
  <si>
    <t>Nach BfN-Liste invasiv; nur männliche Sorten pflanzen, da die Art als stark invasiv gilt
Bereich 2:
2015 TPU 63 Stck =&gt; leider nicht alle sortenecht, ca. 20 Stck haben nur die Blätter und die Rinde von der Summit, Probleme beim Aufasten
Bereich 3:
positiv</t>
  </si>
  <si>
    <t>Insgesamt gute Erfahrung; Männliche Exemplare verwenden; sehr standorttollerant; verträgt bepflasterte Standorte; stehen seit ca. 2001 in der Süderstraße ohne Ausfälle in kleinen Baumscheiben.
Bereich 2:
2011 Böschenhof 1 Stck. und 2017 beim Neckarplatz. Die Baumart sagt nicht jedem zu, ist aber sehr robust
Bereich 3: positiv</t>
  </si>
  <si>
    <t>Nach BfN-Liste invasiv; Verbreitung über Samen; nicht geeignet wegen starker Dornen;
Bereich 3:
nicht geeignet wegen Dornen</t>
  </si>
  <si>
    <t>Positive Erfahrung</t>
  </si>
  <si>
    <t>Gute Erfahrung; hat die letzten Trockenjahre gut überstanden; nicht als Straßenbaum geeignet wegen der Früchte</t>
  </si>
  <si>
    <t>Äste gehen steil aufrecht ab =&gt; Gefahr der eingewachsenen Rinde und Zwieselbildung =&gt; muss beobachtet werden.
Bereich 2:
beim Neckarplatz stehen seit 2017 die Sorte Paarl und Worplesdon nebeneinander zum Vergleich</t>
  </si>
  <si>
    <t>Wächst auf armen Sandböden;
Wegen aggressiverm Wurzelwerk und den zu erwartenden Belagschäden nicht geeignet als Straßenbaum.
Steht in der Grünanlage Westerdeich gut auf sandigen Böden.</t>
  </si>
  <si>
    <t>grundsätzlich geeignet, aber bedenklich wegen der Krankheiten und des Allergiepotenzials;
Verwendung muss gut abgewogen werden;
vereinzelt gepflanzt z. T. als Ergänzung in vorh. Allee.
Bereich 3:
kritisch als Straßenbaum (Massaria, Wurzel-wachstum).
01.10.2024: aufgrund der Verkehrsgefährung und des Unterhaltungsaufwandes durch Massaria, haben wir die Verwendung als Straßenbaum revidiert.</t>
  </si>
  <si>
    <t>Pumpende Gehölzart;
verträgt Trockenheit, wenn Grundwasser erreichbar ist.
Interessant für Mulden-/Rigolenbepflanzung.</t>
  </si>
  <si>
    <t>pumpende Gehölzart; verträgt Trockenheit, wenn Grundwasser erreichbar ist.
Bereich 2 in 2024:
an A281 und Friesenwerder: Pflegeintensiv; Stockaustriebe</t>
  </si>
  <si>
    <t xml:space="preserve">Bereich 2: 
2013 Niedersachsendamm =&gt; kann keine Nachteile entdecken, Fußveredelung;
Niedersachsendamm ist große Rasenflächen =&gt; kein Problem mit Wurzeln;
Kirschen haben generell agressives Wurzelwerk =&gt; nicht geeignet für kleine Baumscheiben
</t>
  </si>
  <si>
    <t>Bereich 2:
habe ich persönlich noch nicht gepflanzt - wegen des Birnenrosts; sehen dann nicht schön aus;
ca. 2004 Friedrich-Ebert-Straße / Buntentorsteinweg 59 Stck =&gt; stehen gut; frühzeitige Vergreisungsmerkmale</t>
  </si>
  <si>
    <t>Testen in GA, Tiefgaragendächern usw. aufgrund des ökologischen Wertes; nicht als Straßenbaum wegen Wuchs - schwierig mit Lichtraumprofil herstellen</t>
  </si>
  <si>
    <t>Bereich 2:
2014 erste Pflanzung 10 Stck Niedersachsendamm =&gt; schlechte Qualität, 3-4 Bäume ausgetauscht, Eichensplintkäfer, Grund könnte schlechte Wasserversorgung sein; 2019 Mühlenweg 5 Stck;
Auf Lieferqualität achten!!
Auf Unverträglichkeit der Unterlage achten (Bruchgefahr), besser Sämlinge verwenden.
Bryson: in der Kästnerstraße stehen seit über 25 Jahren 3 Exemplare, die sehr vital aussehen.</t>
  </si>
  <si>
    <t xml:space="preserve">Bereich 2:
vor 2006 in HB-Nord =&gt; haben sich prima entwickelt;
Baumlehrpfad Krietes Park 1 Stck.
Geeignet für Straßen mit hohem Grundwasserstand und kann gleichzeitig Trockenperioden vertragen. Trockene Astpartien im Alter bedenken.
In der Hanna-Kunath-Str wurden die meisten kümmernden Linden gegen Quercus palustris ausgetauscht, da Wasser  im Untergrund steht; sie entwickeln sich sehr gut; </t>
  </si>
  <si>
    <t>Bereich 2:
Baumlehrpfad Krietes Park 1 Stck.
Bereich 3:
weniger anfällig gegenüber ESK (Ralf prüft nochmal); 
Empfindlich gegen hohen Grundwasserstand und Staunässe</t>
  </si>
  <si>
    <t>Bereich 2:
div. Bäume; große Pflanzung 2012 BSAG Linie 1 in Osterholz / Mahndorf über 165 Stck =&gt; bei großer Stückzahl ist die gelieferte Qualität nicht immer die beste; Eichensplintkäferbehandlung und Terminalstäben muss beachtet werden; Tipp: nur Containerware pflanzen, kein Verpflanzungsschock.
Empfindlich gegen GW-Absenkung.</t>
  </si>
  <si>
    <t>Bereich 2: 
keine Pflanzung; kein Straßenbaum; neigt zur Bildung trockener Astpartien =&gt; Bruchgefahr</t>
  </si>
  <si>
    <t>Bereich 2:
bisher noch nicht als Straßenbaum gepflanzt, ca.1995 in HB-Nord schon mal
Bereich 3:
Knöllchenbildung (Stickstoffanreicherung; 
Im Alter Windbruchgefahr; 
Nicht geeignet, da invasiv und extreme Wurzelausläufer.</t>
  </si>
  <si>
    <t>Bereich 3: als Straßenbaum nicht geeignet, eingeschränktes LRP;
Knöllchenbildung (Stickstoffanreicherung);
Im Alter Windbruchgefahr</t>
  </si>
  <si>
    <t xml:space="preserve">Bereich 2: 
ab 1995 diverse im Baumgebiet Osterholz Dorfstraße =&gt; kein Straßenbaum, kam mit den Standortbedingungen nicht klar; es wurden bereits viele ausgetauscht;
Kommen im Straßenraum nicht gut zurecht; es sterben viele ab.
</t>
  </si>
  <si>
    <t xml:space="preserve">Bereich 2: Niedersachsendamm 2013 1 Stck.
Kornstraße 6 Stck =&gt; sehr langsamwüchsig; 2 Austausche =&gt; standortbedingt wegen zu kleiner Baumscheibe; </t>
  </si>
  <si>
    <t>Bereich 3: 
schlecht zu pflegen (Trockenholzbildung, Terminale)
stehen an der Schlachte, Wurzel oberflächlich und weit ausgebreitet = große Baumscheiben sind erforderlich, da Flachwurzler; gedeiht aber auf sehr trockenen, armen Standorten.
Bienenweide. Knöllchenbildung, Stickstoffanreicherung.</t>
  </si>
  <si>
    <t>Besitzt die Fähigkeit, sich aus größeren Tiefen mit Wasser zu versorgen; in Südeuropa stehen sie in Sand, Kies und zugepflasterten Flächen;
aufgrund der überhängenden Äste und Zweige schwierig mit LRP;
benötigt gute Wasserversorung in der Jugend.
ein Versuch wäre es wert</t>
  </si>
  <si>
    <t>Bereich 2:
div. Pflanzungen; gängige Baumart für den Straßenbereich.
Stellt den zweitgrößten Anteil der Bremer Straßenbäume</t>
  </si>
  <si>
    <t>UBB-Bereich 2, UBB-Bereich 3, SUKW-Grünordnung, SUKW-Baumschutz und SUKW-Naturschutz</t>
  </si>
  <si>
    <t>Bereich 2:
2015 Klaus-Groth-Straße 4 Stck. =&gt; guter Eindruck, sehr guter Zuwachs;
Kommentar Möller: Erfahrungsbericht Muhles Park;
2024: Senator-Apelt-Straße/A281 (Email Schwobe vom 24.10.2024 mit Bildern): Die NewHorizon hat deutliche Stammschäden, die Rinde ist stellenweise deutlich dunkler. Wenn man die lose Rinde entfernt, findet man feuchtes bis sehr nasses Holz unter der Rinde. Bei meiner  Stichprobenartigen Kontrolle, habe ich nur eine Rebona mit ähnlichen Verfärbungen gefunden. Bei der NEW Horizon sind mir die Stock-/Stammtriebe aufgefallen.</t>
  </si>
  <si>
    <t>Bereich 2: 
2015 TPU 30 Stck.;   Fedelhören / Rembertiring 1 Stck. =&gt; macht einen sehr guten Eindruck, hat einen rasanten Zuwachs gemacht;
2024: siehe Ulmus New Horizon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</si>
</sst>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9"/>
      <color theme="1"/>
      <name val="Arial"/>
      <family val="2"/>
    </font>
    <font>
      <b/>
      <sz val="9"/>
      <color theme="1"/>
      <name val="Arial"/>
      <family val="2"/>
    </font>
    <font>
      <b/>
      <sz val="11"/>
      <color theme="1"/>
      <name val="Calibri"/>
      <family val="2"/>
      <scheme val="minor"/>
    </font>
    <font>
      <sz val="9"/>
      <color indexed="81"/>
      <name val="Segoe UI"/>
      <charset val="1"/>
    </font>
    <font>
      <b/>
      <sz val="9"/>
      <color indexed="81"/>
      <name val="Segoe UI"/>
      <charset val="1"/>
    </font>
    <font>
      <sz val="9"/>
      <name val="Arial"/>
      <family val="2"/>
    </font>
    <font>
      <b/>
      <u/>
      <sz val="9"/>
      <color theme="1"/>
      <name val="Arial"/>
      <family val="2"/>
    </font>
    <font>
      <b/>
      <u/>
      <sz val="11"/>
      <color theme="1"/>
      <name val="Calibri"/>
      <family val="2"/>
      <scheme val="minor"/>
    </font>
    <font>
      <b/>
      <sz val="8"/>
      <color theme="1"/>
      <name val="Arial"/>
      <family val="2"/>
    </font>
    <font>
      <u/>
      <sz val="9"/>
      <color theme="1"/>
      <name val="Arial"/>
      <family val="2"/>
    </font>
    <font>
      <i/>
      <sz val="11"/>
      <color theme="1"/>
      <name val="Calibri"/>
      <family val="2"/>
      <scheme val="minor"/>
    </font>
    <font>
      <b/>
      <sz val="9"/>
      <name val="Arial"/>
      <family val="2"/>
    </font>
    <font>
      <b/>
      <sz val="9"/>
      <color rgb="FFFF0000"/>
      <name val="Arial"/>
      <family val="2"/>
    </font>
  </fonts>
  <fills count="1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rgb="FFCCFF66"/>
        <bgColor indexed="64"/>
      </patternFill>
    </fill>
    <fill>
      <patternFill patternType="solid">
        <fgColor rgb="FFFFC000"/>
        <bgColor indexed="64"/>
      </patternFill>
    </fill>
    <fill>
      <patternFill patternType="solid">
        <fgColor theme="0"/>
        <bgColor indexed="64"/>
      </patternFill>
    </fill>
    <fill>
      <patternFill patternType="solid">
        <fgColor theme="0" tint="-0.14999847407452621"/>
        <bgColor indexed="64"/>
      </patternFill>
    </fill>
  </fills>
  <borders count="29">
    <border>
      <left/>
      <right/>
      <top/>
      <bottom/>
      <diagonal/>
    </border>
    <border>
      <left style="thin">
        <color auto="1"/>
      </left>
      <right style="thin">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top style="thin">
        <color auto="1"/>
      </top>
      <bottom style="thin">
        <color auto="1"/>
      </bottom>
      <diagonal/>
    </border>
    <border>
      <left/>
      <right style="thin">
        <color auto="1"/>
      </right>
      <top style="thick">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thick">
        <color auto="1"/>
      </bottom>
      <diagonal/>
    </border>
    <border>
      <left style="medium">
        <color auto="1"/>
      </left>
      <right style="medium">
        <color auto="1"/>
      </right>
      <top style="thick">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thick">
        <color auto="1"/>
      </bottom>
      <diagonal/>
    </border>
    <border>
      <left/>
      <right style="thick">
        <color auto="1"/>
      </right>
      <top style="thick">
        <color auto="1"/>
      </top>
      <bottom style="thin">
        <color auto="1"/>
      </bottom>
      <diagonal/>
    </border>
    <border>
      <left/>
      <right style="thick">
        <color auto="1"/>
      </right>
      <top style="thin">
        <color auto="1"/>
      </top>
      <bottom style="thin">
        <color auto="1"/>
      </bottom>
      <diagonal/>
    </border>
    <border>
      <left/>
      <right style="thick">
        <color auto="1"/>
      </right>
      <top style="thin">
        <color auto="1"/>
      </top>
      <bottom style="thick">
        <color auto="1"/>
      </bottom>
      <diagonal/>
    </border>
    <border>
      <left style="thick">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medium">
        <color auto="1"/>
      </right>
      <top style="thin">
        <color auto="1"/>
      </top>
      <bottom/>
      <diagonal/>
    </border>
    <border>
      <left/>
      <right style="thin">
        <color auto="1"/>
      </right>
      <top style="thin">
        <color auto="1"/>
      </top>
      <bottom/>
      <diagonal/>
    </border>
    <border>
      <left/>
      <right style="thick">
        <color auto="1"/>
      </right>
      <top style="thin">
        <color auto="1"/>
      </top>
      <bottom/>
      <diagonal/>
    </border>
    <border>
      <left/>
      <right style="medium">
        <color auto="1"/>
      </right>
      <top style="thick">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right style="medium">
        <color auto="1"/>
      </right>
      <top style="thin">
        <color auto="1"/>
      </top>
      <bottom style="thick">
        <color auto="1"/>
      </bottom>
      <diagonal/>
    </border>
    <border>
      <left style="thin">
        <color auto="1"/>
      </left>
      <right/>
      <top style="thick">
        <color auto="1"/>
      </top>
      <bottom style="thin">
        <color auto="1"/>
      </bottom>
      <diagonal/>
    </border>
    <border>
      <left style="thin">
        <color auto="1"/>
      </left>
      <right/>
      <top style="thin">
        <color auto="1"/>
      </top>
      <bottom style="thick">
        <color auto="1"/>
      </bottom>
      <diagonal/>
    </border>
    <border>
      <left style="thin">
        <color auto="1"/>
      </left>
      <right/>
      <top style="thin">
        <color auto="1"/>
      </top>
      <bottom/>
      <diagonal/>
    </border>
  </borders>
  <cellStyleXfs count="2">
    <xf numFmtId="0" fontId="0" fillId="0" borderId="0"/>
    <xf numFmtId="0" fontId="12" fillId="0" borderId="0" applyNumberFormat="0" applyFill="0" applyBorder="0" applyAlignment="0" applyProtection="0"/>
  </cellStyleXfs>
  <cellXfs count="157">
    <xf numFmtId="0" fontId="0" fillId="0" borderId="0" xfId="0"/>
    <xf numFmtId="17" fontId="1" fillId="0" borderId="1" xfId="0" applyNumberFormat="1" applyFont="1" applyBorder="1" applyAlignment="1">
      <alignment horizontal="right" vertical="top" wrapText="1"/>
    </xf>
    <xf numFmtId="0" fontId="1" fillId="0" borderId="1" xfId="0" applyNumberFormat="1" applyFont="1" applyBorder="1" applyAlignment="1">
      <alignment horizontal="right" vertical="top" wrapText="1"/>
    </xf>
    <xf numFmtId="0" fontId="1" fillId="0" borderId="1" xfId="0" applyFont="1" applyBorder="1" applyAlignment="1">
      <alignment horizontal="center" vertical="top" wrapText="1"/>
    </xf>
    <xf numFmtId="0" fontId="1" fillId="0" borderId="0" xfId="0" applyFont="1" applyBorder="1" applyAlignment="1">
      <alignment vertical="top" wrapText="1"/>
    </xf>
    <xf numFmtId="0" fontId="1" fillId="0" borderId="0" xfId="0" applyNumberFormat="1" applyFont="1" applyBorder="1" applyAlignment="1">
      <alignment horizontal="right" vertical="top" wrapText="1"/>
    </xf>
    <xf numFmtId="0" fontId="1" fillId="0" borderId="0" xfId="0" applyFont="1" applyBorder="1" applyAlignment="1">
      <alignment horizontal="center" vertical="top" wrapText="1"/>
    </xf>
    <xf numFmtId="0" fontId="1" fillId="0" borderId="0" xfId="0" applyFont="1" applyFill="1" applyBorder="1" applyAlignment="1">
      <alignment vertical="top" wrapText="1"/>
    </xf>
    <xf numFmtId="0" fontId="2" fillId="0" borderId="0" xfId="0" applyFont="1" applyBorder="1" applyAlignment="1">
      <alignment vertical="top"/>
    </xf>
    <xf numFmtId="0" fontId="1" fillId="0" borderId="0" xfId="0" applyFont="1" applyBorder="1" applyAlignment="1">
      <alignment vertical="top"/>
    </xf>
    <xf numFmtId="0" fontId="1" fillId="0" borderId="0" xfId="0" applyFont="1" applyBorder="1" applyAlignment="1">
      <alignment horizontal="left" vertical="top" wrapText="1"/>
    </xf>
    <xf numFmtId="0" fontId="2" fillId="0" borderId="3" xfId="0" applyFont="1" applyBorder="1" applyAlignment="1">
      <alignment horizontal="center" vertical="top" wrapText="1"/>
    </xf>
    <xf numFmtId="0" fontId="1" fillId="0" borderId="4" xfId="0" applyFont="1" applyBorder="1" applyAlignment="1">
      <alignment vertical="top" wrapText="1"/>
    </xf>
    <xf numFmtId="0" fontId="1" fillId="0" borderId="1" xfId="0" applyFont="1" applyBorder="1" applyAlignment="1">
      <alignment horizontal="left" vertical="top" wrapText="1"/>
    </xf>
    <xf numFmtId="0" fontId="1" fillId="0" borderId="4" xfId="0" quotePrefix="1" applyFont="1" applyBorder="1" applyAlignment="1">
      <alignment vertical="top" wrapText="1"/>
    </xf>
    <xf numFmtId="0" fontId="1" fillId="0" borderId="5" xfId="0" applyFont="1" applyBorder="1" applyAlignment="1">
      <alignment vertical="top" wrapText="1"/>
    </xf>
    <xf numFmtId="0" fontId="1" fillId="0" borderId="6" xfId="0" applyNumberFormat="1" applyFont="1" applyBorder="1" applyAlignment="1">
      <alignment horizontal="right" vertical="top" wrapText="1"/>
    </xf>
    <xf numFmtId="0" fontId="1" fillId="0" borderId="6" xfId="0" applyFont="1" applyBorder="1" applyAlignment="1">
      <alignment horizontal="center" vertical="top" wrapText="1"/>
    </xf>
    <xf numFmtId="0" fontId="1" fillId="0" borderId="6" xfId="0" applyFont="1" applyBorder="1" applyAlignment="1">
      <alignment horizontal="left" vertical="top" wrapText="1"/>
    </xf>
    <xf numFmtId="0" fontId="1" fillId="3" borderId="1" xfId="0" applyFont="1" applyFill="1" applyBorder="1" applyAlignment="1">
      <alignment vertical="top" wrapText="1"/>
    </xf>
    <xf numFmtId="0" fontId="1" fillId="3" borderId="6" xfId="0" applyFont="1" applyFill="1" applyBorder="1" applyAlignment="1">
      <alignment vertical="top" wrapText="1"/>
    </xf>
    <xf numFmtId="0" fontId="1" fillId="3" borderId="1" xfId="0" applyNumberFormat="1" applyFont="1" applyFill="1" applyBorder="1" applyAlignment="1">
      <alignment horizontal="right" vertical="top" wrapText="1"/>
    </xf>
    <xf numFmtId="16" fontId="1" fillId="3" borderId="1" xfId="0" applyNumberFormat="1" applyFont="1" applyFill="1" applyBorder="1" applyAlignment="1">
      <alignment horizontal="right" vertical="top" wrapText="1"/>
    </xf>
    <xf numFmtId="0" fontId="1" fillId="3" borderId="6" xfId="0" applyNumberFormat="1" applyFont="1" applyFill="1" applyBorder="1" applyAlignment="1">
      <alignment horizontal="right" vertical="top" wrapText="1"/>
    </xf>
    <xf numFmtId="0" fontId="1" fillId="3" borderId="1" xfId="0" applyFont="1" applyFill="1" applyBorder="1" applyAlignment="1">
      <alignment horizontal="left" vertical="top" wrapText="1"/>
    </xf>
    <xf numFmtId="0" fontId="1" fillId="3" borderId="6" xfId="0" applyFont="1" applyFill="1" applyBorder="1" applyAlignment="1">
      <alignment horizontal="left" vertical="top" wrapText="1"/>
    </xf>
    <xf numFmtId="0" fontId="2" fillId="8" borderId="11" xfId="0" applyFont="1" applyFill="1" applyBorder="1" applyAlignment="1">
      <alignment horizontal="center" vertical="top" wrapText="1"/>
    </xf>
    <xf numFmtId="0" fontId="1" fillId="8" borderId="12" xfId="0" applyFont="1" applyFill="1" applyBorder="1" applyAlignment="1">
      <alignment horizontal="center" vertical="top" wrapText="1"/>
    </xf>
    <xf numFmtId="0" fontId="1" fillId="8" borderId="13" xfId="0" applyFont="1" applyFill="1" applyBorder="1" applyAlignment="1">
      <alignment horizontal="center" vertical="top" wrapText="1"/>
    </xf>
    <xf numFmtId="0" fontId="2" fillId="7" borderId="8" xfId="0" applyFont="1" applyFill="1" applyBorder="1" applyAlignment="1">
      <alignment vertical="top"/>
    </xf>
    <xf numFmtId="0" fontId="1" fillId="7" borderId="9" xfId="0" applyFont="1" applyFill="1" applyBorder="1" applyAlignment="1">
      <alignment vertical="top" wrapText="1"/>
    </xf>
    <xf numFmtId="0" fontId="1" fillId="7" borderId="10" xfId="0" applyFont="1" applyFill="1" applyBorder="1" applyAlignment="1">
      <alignment vertical="top" wrapText="1"/>
    </xf>
    <xf numFmtId="0" fontId="3" fillId="6" borderId="11" xfId="0" applyFont="1" applyFill="1" applyBorder="1" applyAlignment="1">
      <alignment horizontal="center" vertical="top" wrapText="1"/>
    </xf>
    <xf numFmtId="0" fontId="1" fillId="6" borderId="12" xfId="0" applyFont="1" applyFill="1" applyBorder="1" applyAlignment="1">
      <alignment horizontal="center" vertical="top" wrapText="1"/>
    </xf>
    <xf numFmtId="0" fontId="1" fillId="6" borderId="13" xfId="0" applyFont="1" applyFill="1" applyBorder="1" applyAlignment="1">
      <alignment horizontal="center" vertical="top" wrapText="1"/>
    </xf>
    <xf numFmtId="49" fontId="2" fillId="5" borderId="11" xfId="0" applyNumberFormat="1" applyFont="1" applyFill="1" applyBorder="1" applyAlignment="1">
      <alignment horizontal="center" vertical="top" wrapText="1"/>
    </xf>
    <xf numFmtId="49" fontId="1" fillId="5" borderId="12" xfId="0" applyNumberFormat="1" applyFont="1" applyFill="1" applyBorder="1" applyAlignment="1">
      <alignment horizontal="center" vertical="top" wrapText="1"/>
    </xf>
    <xf numFmtId="49" fontId="1" fillId="5" borderId="13" xfId="0" applyNumberFormat="1" applyFont="1" applyFill="1" applyBorder="1" applyAlignment="1">
      <alignment horizontal="center" vertical="top" wrapText="1"/>
    </xf>
    <xf numFmtId="49" fontId="1" fillId="0" borderId="0" xfId="0" applyNumberFormat="1" applyFont="1" applyBorder="1" applyAlignment="1">
      <alignment horizontal="center" vertical="top" wrapText="1"/>
    </xf>
    <xf numFmtId="0" fontId="1" fillId="4" borderId="12" xfId="0" applyFont="1" applyFill="1" applyBorder="1" applyAlignment="1">
      <alignment horizontal="center" vertical="top" wrapText="1"/>
    </xf>
    <xf numFmtId="0" fontId="1" fillId="4" borderId="13" xfId="0" applyFont="1" applyFill="1" applyBorder="1" applyAlignment="1">
      <alignment horizontal="center" vertical="top" wrapText="1"/>
    </xf>
    <xf numFmtId="0" fontId="1" fillId="0" borderId="4" xfId="0" applyFont="1" applyFill="1" applyBorder="1" applyAlignment="1">
      <alignment vertical="top" wrapText="1"/>
    </xf>
    <xf numFmtId="0" fontId="2" fillId="4" borderId="11" xfId="0" applyFont="1" applyFill="1" applyBorder="1" applyAlignment="1">
      <alignment horizontal="center" vertical="top" wrapText="1"/>
    </xf>
    <xf numFmtId="16" fontId="1" fillId="0" borderId="1" xfId="0" applyNumberFormat="1" applyFont="1" applyBorder="1" applyAlignment="1">
      <alignment horizontal="left" vertical="top" wrapText="1"/>
    </xf>
    <xf numFmtId="0" fontId="2" fillId="2" borderId="14" xfId="0" applyFont="1" applyFill="1" applyBorder="1" applyAlignment="1">
      <alignment horizontal="center" vertical="top" wrapText="1"/>
    </xf>
    <xf numFmtId="0" fontId="1" fillId="2" borderId="15" xfId="0" applyFont="1" applyFill="1" applyBorder="1" applyAlignment="1">
      <alignment horizontal="center" vertical="top" wrapText="1"/>
    </xf>
    <xf numFmtId="0" fontId="1" fillId="2" borderId="16" xfId="0" applyFont="1" applyFill="1" applyBorder="1" applyAlignment="1">
      <alignment horizontal="center" vertical="top" wrapText="1"/>
    </xf>
    <xf numFmtId="16" fontId="1" fillId="0" borderId="1" xfId="0" applyNumberFormat="1" applyFont="1" applyBorder="1" applyAlignment="1">
      <alignment horizontal="right" vertical="top" wrapText="1"/>
    </xf>
    <xf numFmtId="0" fontId="1" fillId="0" borderId="0" xfId="0" applyNumberFormat="1" applyFont="1" applyBorder="1" applyAlignment="1">
      <alignment horizontal="right" vertical="top"/>
    </xf>
    <xf numFmtId="0" fontId="1" fillId="0" borderId="0" xfId="0" applyFont="1" applyBorder="1" applyAlignment="1">
      <alignment horizontal="center" vertical="top"/>
    </xf>
    <xf numFmtId="0" fontId="1" fillId="0" borderId="0" xfId="0" applyFont="1" applyBorder="1" applyAlignment="1">
      <alignment horizontal="left" vertical="top"/>
    </xf>
    <xf numFmtId="49" fontId="1" fillId="0" borderId="0" xfId="0" applyNumberFormat="1" applyFont="1" applyBorder="1" applyAlignment="1">
      <alignment horizontal="center" vertical="top"/>
    </xf>
    <xf numFmtId="0" fontId="1" fillId="0" borderId="0" xfId="0" applyFont="1" applyFill="1" applyBorder="1" applyAlignment="1">
      <alignment vertical="top"/>
    </xf>
    <xf numFmtId="0" fontId="1" fillId="0" borderId="17" xfId="0" applyFont="1" applyBorder="1" applyAlignment="1">
      <alignment vertical="top" wrapText="1"/>
    </xf>
    <xf numFmtId="0" fontId="1" fillId="3" borderId="18" xfId="0" applyFont="1" applyFill="1" applyBorder="1" applyAlignment="1">
      <alignment vertical="top" wrapText="1"/>
    </xf>
    <xf numFmtId="0" fontId="1" fillId="0" borderId="18" xfId="0" applyNumberFormat="1" applyFont="1" applyBorder="1" applyAlignment="1">
      <alignment horizontal="right" vertical="top" wrapText="1"/>
    </xf>
    <xf numFmtId="0" fontId="1" fillId="3" borderId="18" xfId="0" applyNumberFormat="1" applyFont="1" applyFill="1" applyBorder="1" applyAlignment="1">
      <alignment horizontal="right" vertical="top" wrapText="1"/>
    </xf>
    <xf numFmtId="0" fontId="1" fillId="0" borderId="18" xfId="0" applyFont="1" applyBorder="1" applyAlignment="1">
      <alignment horizontal="center" vertical="top" wrapText="1"/>
    </xf>
    <xf numFmtId="0" fontId="1" fillId="3" borderId="18" xfId="0" applyFont="1" applyFill="1" applyBorder="1" applyAlignment="1">
      <alignment horizontal="left" vertical="top" wrapText="1"/>
    </xf>
    <xf numFmtId="0" fontId="1" fillId="0" borderId="18" xfId="0" applyFont="1" applyBorder="1" applyAlignment="1">
      <alignment horizontal="left" vertical="top" wrapText="1"/>
    </xf>
    <xf numFmtId="0" fontId="1" fillId="6" borderId="19" xfId="0" applyFont="1" applyFill="1" applyBorder="1" applyAlignment="1">
      <alignment horizontal="center" vertical="top" wrapText="1"/>
    </xf>
    <xf numFmtId="49" fontId="1" fillId="5" borderId="19" xfId="0" applyNumberFormat="1" applyFont="1" applyFill="1" applyBorder="1" applyAlignment="1">
      <alignment horizontal="center" vertical="top" wrapText="1"/>
    </xf>
    <xf numFmtId="0" fontId="1" fillId="4" borderId="19" xfId="0" applyFont="1" applyFill="1" applyBorder="1" applyAlignment="1">
      <alignment horizontal="center" vertical="top" wrapText="1"/>
    </xf>
    <xf numFmtId="0" fontId="1" fillId="8" borderId="19" xfId="0" applyFont="1" applyFill="1" applyBorder="1" applyAlignment="1">
      <alignment horizontal="center" vertical="top" wrapText="1"/>
    </xf>
    <xf numFmtId="0" fontId="1" fillId="7" borderId="20" xfId="0" applyFont="1" applyFill="1" applyBorder="1" applyAlignment="1">
      <alignment vertical="top" wrapText="1"/>
    </xf>
    <xf numFmtId="0" fontId="1" fillId="2" borderId="21" xfId="0" applyFont="1" applyFill="1" applyBorder="1" applyAlignment="1">
      <alignment horizontal="center" vertical="top" wrapText="1"/>
    </xf>
    <xf numFmtId="0" fontId="7" fillId="0" borderId="0" xfId="0" applyFont="1" applyBorder="1" applyAlignment="1">
      <alignment vertical="top"/>
    </xf>
    <xf numFmtId="0" fontId="1" fillId="3" borderId="1" xfId="0" applyFont="1" applyFill="1" applyBorder="1" applyAlignment="1">
      <alignment horizontal="center" vertical="top" wrapText="1"/>
    </xf>
    <xf numFmtId="0" fontId="1" fillId="3" borderId="18" xfId="0" applyFont="1" applyFill="1" applyBorder="1" applyAlignment="1">
      <alignment horizontal="center" vertical="top" wrapText="1"/>
    </xf>
    <xf numFmtId="0" fontId="1" fillId="3" borderId="6" xfId="0" applyFont="1" applyFill="1" applyBorder="1" applyAlignment="1">
      <alignment horizontal="center" vertical="top" wrapText="1"/>
    </xf>
    <xf numFmtId="0" fontId="1" fillId="3" borderId="7" xfId="0" applyFont="1" applyFill="1" applyBorder="1" applyAlignment="1">
      <alignment horizontal="center" vertical="top" wrapText="1"/>
    </xf>
    <xf numFmtId="0" fontId="2" fillId="0" borderId="2" xfId="0" applyFont="1" applyBorder="1" applyAlignment="1">
      <alignment vertical="top" wrapText="1"/>
    </xf>
    <xf numFmtId="0" fontId="2" fillId="3" borderId="3" xfId="0" applyFont="1" applyFill="1" applyBorder="1" applyAlignment="1">
      <alignment vertical="top" wrapText="1"/>
    </xf>
    <xf numFmtId="0" fontId="2" fillId="0" borderId="3" xfId="0" applyNumberFormat="1" applyFont="1" applyBorder="1" applyAlignment="1">
      <alignment horizontal="right" vertical="top" wrapText="1"/>
    </xf>
    <xf numFmtId="0" fontId="2" fillId="3" borderId="3" xfId="0" applyNumberFormat="1" applyFont="1" applyFill="1" applyBorder="1" applyAlignment="1">
      <alignment horizontal="right" vertical="top" wrapText="1"/>
    </xf>
    <xf numFmtId="0" fontId="2" fillId="3" borderId="3" xfId="0" applyFont="1" applyFill="1" applyBorder="1" applyAlignment="1">
      <alignment horizontal="left" vertical="top" wrapText="1"/>
    </xf>
    <xf numFmtId="0" fontId="2" fillId="0" borderId="3" xfId="0" applyFont="1" applyBorder="1" applyAlignment="1">
      <alignment horizontal="left" vertical="top" wrapText="1"/>
    </xf>
    <xf numFmtId="0" fontId="2" fillId="3" borderId="3" xfId="0" applyFont="1" applyFill="1" applyBorder="1" applyAlignment="1">
      <alignment horizontal="center" vertical="top" wrapText="1"/>
    </xf>
    <xf numFmtId="49" fontId="2" fillId="3" borderId="3" xfId="0" applyNumberFormat="1" applyFont="1" applyFill="1" applyBorder="1" applyAlignment="1">
      <alignment horizontal="center" vertical="top" textRotation="90" wrapText="1"/>
    </xf>
    <xf numFmtId="49" fontId="2" fillId="0" borderId="3" xfId="0" applyNumberFormat="1" applyFont="1" applyBorder="1" applyAlignment="1">
      <alignment horizontal="center" vertical="top" textRotation="90" wrapText="1"/>
    </xf>
    <xf numFmtId="0" fontId="2" fillId="9" borderId="8" xfId="0" applyFont="1" applyFill="1" applyBorder="1" applyAlignment="1">
      <alignment horizontal="center" vertical="top" textRotation="90" wrapText="1"/>
    </xf>
    <xf numFmtId="0" fontId="1" fillId="9" borderId="9" xfId="0" applyFont="1" applyFill="1" applyBorder="1" applyAlignment="1">
      <alignment horizontal="center" vertical="top" wrapText="1"/>
    </xf>
    <xf numFmtId="0" fontId="1" fillId="9" borderId="9" xfId="0" quotePrefix="1" applyFont="1" applyFill="1" applyBorder="1" applyAlignment="1">
      <alignment horizontal="center" vertical="top" wrapText="1"/>
    </xf>
    <xf numFmtId="0" fontId="1" fillId="9" borderId="20" xfId="0" applyFont="1" applyFill="1" applyBorder="1" applyAlignment="1">
      <alignment horizontal="center" vertical="top" wrapText="1"/>
    </xf>
    <xf numFmtId="0" fontId="1" fillId="9" borderId="10" xfId="0" applyFont="1" applyFill="1" applyBorder="1" applyAlignment="1">
      <alignment horizontal="center" vertical="top" wrapText="1"/>
    </xf>
    <xf numFmtId="0" fontId="7" fillId="0" borderId="0" xfId="0" applyFont="1" applyBorder="1" applyAlignment="1">
      <alignment horizontal="center" vertical="top"/>
    </xf>
    <xf numFmtId="0" fontId="8" fillId="0" borderId="0" xfId="0" applyFont="1"/>
    <xf numFmtId="0" fontId="0" fillId="0" borderId="0" xfId="0" applyAlignment="1">
      <alignment horizontal="center"/>
    </xf>
    <xf numFmtId="0" fontId="9" fillId="0" borderId="4" xfId="0" applyFont="1" applyBorder="1" applyAlignment="1">
      <alignment vertical="top" wrapText="1"/>
    </xf>
    <xf numFmtId="0" fontId="9" fillId="9" borderId="9" xfId="0" applyFont="1" applyFill="1" applyBorder="1" applyAlignment="1">
      <alignment horizontal="center" vertical="top" wrapText="1"/>
    </xf>
    <xf numFmtId="0" fontId="9" fillId="3" borderId="1" xfId="0" applyFont="1" applyFill="1" applyBorder="1" applyAlignment="1">
      <alignment vertical="top" wrapText="1"/>
    </xf>
    <xf numFmtId="0" fontId="9" fillId="0" borderId="1" xfId="0" applyNumberFormat="1" applyFont="1" applyBorder="1" applyAlignment="1">
      <alignment horizontal="right" vertical="top" wrapText="1"/>
    </xf>
    <xf numFmtId="0" fontId="9" fillId="3" borderId="1" xfId="0" applyNumberFormat="1" applyFont="1" applyFill="1" applyBorder="1" applyAlignment="1">
      <alignment horizontal="right" vertical="top" wrapText="1"/>
    </xf>
    <xf numFmtId="0" fontId="9" fillId="0" borderId="1" xfId="0" applyFont="1" applyBorder="1" applyAlignment="1">
      <alignment horizontal="center" vertical="top" wrapText="1"/>
    </xf>
    <xf numFmtId="0" fontId="9" fillId="3" borderId="1" xfId="0" applyFont="1" applyFill="1" applyBorder="1" applyAlignment="1">
      <alignment horizontal="left" vertical="top" wrapText="1"/>
    </xf>
    <xf numFmtId="0" fontId="9" fillId="0" borderId="1" xfId="0" applyFont="1" applyBorder="1" applyAlignment="1">
      <alignment horizontal="left" vertical="top" wrapText="1"/>
    </xf>
    <xf numFmtId="0" fontId="9" fillId="3" borderId="1" xfId="0" applyFont="1" applyFill="1" applyBorder="1" applyAlignment="1">
      <alignment horizontal="center" vertical="top" wrapText="1"/>
    </xf>
    <xf numFmtId="0" fontId="9" fillId="6" borderId="12" xfId="0" applyFont="1" applyFill="1" applyBorder="1" applyAlignment="1">
      <alignment horizontal="center" vertical="top" wrapText="1"/>
    </xf>
    <xf numFmtId="49" fontId="9" fillId="5" borderId="12" xfId="0" applyNumberFormat="1" applyFont="1" applyFill="1" applyBorder="1" applyAlignment="1">
      <alignment horizontal="center" vertical="top" wrapText="1"/>
    </xf>
    <xf numFmtId="0" fontId="9" fillId="4" borderId="12" xfId="0" applyFont="1" applyFill="1" applyBorder="1" applyAlignment="1">
      <alignment horizontal="center" vertical="top" wrapText="1"/>
    </xf>
    <xf numFmtId="0" fontId="9" fillId="8" borderId="12" xfId="0" applyFont="1" applyFill="1" applyBorder="1" applyAlignment="1">
      <alignment horizontal="center" vertical="top" wrapText="1"/>
    </xf>
    <xf numFmtId="0" fontId="9" fillId="7" borderId="9" xfId="0" applyFont="1" applyFill="1" applyBorder="1" applyAlignment="1">
      <alignment vertical="top" wrapText="1"/>
    </xf>
    <xf numFmtId="0" fontId="9" fillId="2" borderId="15" xfId="0" applyFont="1" applyFill="1" applyBorder="1" applyAlignment="1">
      <alignment horizontal="center" vertical="top" wrapText="1"/>
    </xf>
    <xf numFmtId="0" fontId="9" fillId="0" borderId="0" xfId="0" applyFont="1" applyBorder="1" applyAlignment="1">
      <alignment vertical="top" wrapText="1"/>
    </xf>
    <xf numFmtId="0" fontId="1" fillId="0" borderId="4" xfId="0" quotePrefix="1" applyFont="1" applyFill="1" applyBorder="1" applyAlignment="1">
      <alignment vertical="top" wrapText="1"/>
    </xf>
    <xf numFmtId="16" fontId="1" fillId="3" borderId="1" xfId="0" applyNumberFormat="1" applyFont="1" applyFill="1" applyBorder="1" applyAlignment="1">
      <alignment horizontal="center" vertical="top" wrapText="1"/>
    </xf>
    <xf numFmtId="164" fontId="0" fillId="0" borderId="0" xfId="0" applyNumberFormat="1" applyAlignment="1">
      <alignment horizontal="center"/>
    </xf>
    <xf numFmtId="0" fontId="3" fillId="0" borderId="0" xfId="0" applyFont="1"/>
    <xf numFmtId="0" fontId="3" fillId="0" borderId="1" xfId="0" applyFont="1" applyBorder="1"/>
    <xf numFmtId="164" fontId="3" fillId="0" borderId="1" xfId="0" applyNumberFormat="1" applyFont="1" applyBorder="1" applyAlignment="1">
      <alignment horizontal="center"/>
    </xf>
    <xf numFmtId="0" fontId="3" fillId="0" borderId="1" xfId="0" applyFont="1" applyBorder="1" applyAlignment="1">
      <alignment horizontal="center"/>
    </xf>
    <xf numFmtId="0" fontId="0" fillId="0" borderId="1" xfId="0" applyBorder="1"/>
    <xf numFmtId="164" fontId="0" fillId="0" borderId="1" xfId="0" applyNumberFormat="1" applyBorder="1" applyAlignment="1">
      <alignment horizontal="center"/>
    </xf>
    <xf numFmtId="0" fontId="0" fillId="0" borderId="1" xfId="0" applyBorder="1" applyAlignment="1">
      <alignment horizontal="center"/>
    </xf>
    <xf numFmtId="0" fontId="2" fillId="10" borderId="11" xfId="0" applyFont="1" applyFill="1" applyBorder="1" applyAlignment="1">
      <alignment horizontal="left" vertical="top" wrapText="1"/>
    </xf>
    <xf numFmtId="0" fontId="9" fillId="10" borderId="12" xfId="0" applyFont="1" applyFill="1" applyBorder="1" applyAlignment="1">
      <alignment horizontal="left" vertical="top" wrapText="1"/>
    </xf>
    <xf numFmtId="0" fontId="1" fillId="10" borderId="12" xfId="0" applyFont="1" applyFill="1" applyBorder="1" applyAlignment="1">
      <alignment horizontal="left" vertical="top" wrapText="1"/>
    </xf>
    <xf numFmtId="0" fontId="1" fillId="10" borderId="19" xfId="0" applyFont="1" applyFill="1" applyBorder="1" applyAlignment="1">
      <alignment horizontal="left" vertical="top" wrapText="1"/>
    </xf>
    <xf numFmtId="0" fontId="1" fillId="10" borderId="13"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0" xfId="0" applyFont="1" applyFill="1" applyBorder="1" applyAlignment="1">
      <alignment horizontal="left" vertical="top"/>
    </xf>
    <xf numFmtId="0" fontId="9" fillId="0" borderId="7" xfId="0" applyFont="1" applyBorder="1" applyAlignment="1">
      <alignment horizontal="center" vertical="top" wrapText="1"/>
    </xf>
    <xf numFmtId="0" fontId="1" fillId="0" borderId="7" xfId="0" applyFont="1" applyBorder="1" applyAlignment="1">
      <alignment horizontal="center" vertical="top" wrapText="1"/>
    </xf>
    <xf numFmtId="0" fontId="1" fillId="0" borderId="27" xfId="0" applyFont="1" applyBorder="1" applyAlignment="1">
      <alignment horizontal="center" vertical="top" wrapText="1"/>
    </xf>
    <xf numFmtId="0" fontId="3" fillId="11" borderId="11" xfId="0" applyFont="1" applyFill="1" applyBorder="1" applyAlignment="1">
      <alignment horizontal="center" vertical="top" wrapText="1"/>
    </xf>
    <xf numFmtId="0" fontId="9" fillId="11" borderId="12" xfId="0" applyFont="1" applyFill="1" applyBorder="1" applyAlignment="1">
      <alignment horizontal="center" vertical="top" wrapText="1"/>
    </xf>
    <xf numFmtId="0" fontId="1" fillId="11" borderId="12" xfId="0" applyFont="1" applyFill="1" applyBorder="1" applyAlignment="1">
      <alignment horizontal="center" vertical="top" wrapText="1"/>
    </xf>
    <xf numFmtId="0" fontId="1" fillId="11" borderId="19" xfId="0" applyFont="1" applyFill="1" applyBorder="1" applyAlignment="1">
      <alignment horizontal="center" vertical="top" wrapText="1"/>
    </xf>
    <xf numFmtId="0" fontId="1" fillId="11" borderId="13" xfId="0" applyFont="1" applyFill="1" applyBorder="1" applyAlignment="1">
      <alignment horizontal="center" vertical="top" wrapText="1"/>
    </xf>
    <xf numFmtId="16" fontId="1" fillId="3" borderId="7" xfId="0" applyNumberFormat="1" applyFont="1" applyFill="1" applyBorder="1" applyAlignment="1">
      <alignment horizontal="center" vertical="top" wrapText="1"/>
    </xf>
    <xf numFmtId="0" fontId="9" fillId="3" borderId="7" xfId="0" applyFont="1" applyFill="1" applyBorder="1" applyAlignment="1">
      <alignment horizontal="center" vertical="top" wrapText="1"/>
    </xf>
    <xf numFmtId="0" fontId="1" fillId="3" borderId="27" xfId="0" applyFont="1" applyFill="1" applyBorder="1" applyAlignment="1">
      <alignment horizontal="center" vertical="top" wrapText="1"/>
    </xf>
    <xf numFmtId="164" fontId="1" fillId="3" borderId="7" xfId="0" applyNumberFormat="1" applyFont="1" applyFill="1" applyBorder="1" applyAlignment="1">
      <alignment horizontal="center" vertical="top" wrapText="1"/>
    </xf>
    <xf numFmtId="49" fontId="2" fillId="3" borderId="22" xfId="0" applyNumberFormat="1" applyFont="1" applyFill="1" applyBorder="1" applyAlignment="1">
      <alignment horizontal="left" vertical="top" textRotation="90" wrapText="1"/>
    </xf>
    <xf numFmtId="0" fontId="9" fillId="3" borderId="23" xfId="0" applyFont="1" applyFill="1" applyBorder="1" applyAlignment="1">
      <alignment horizontal="left" vertical="top" wrapText="1"/>
    </xf>
    <xf numFmtId="0" fontId="1" fillId="3" borderId="23" xfId="0" applyFont="1" applyFill="1" applyBorder="1" applyAlignment="1">
      <alignment horizontal="left" vertical="top" wrapText="1"/>
    </xf>
    <xf numFmtId="0" fontId="1" fillId="3" borderId="24" xfId="0" applyFont="1" applyFill="1" applyBorder="1" applyAlignment="1">
      <alignment horizontal="left" vertical="top" wrapText="1"/>
    </xf>
    <xf numFmtId="0" fontId="1" fillId="3" borderId="25" xfId="0" applyFont="1" applyFill="1" applyBorder="1" applyAlignment="1">
      <alignment horizontal="left" vertical="top" wrapText="1"/>
    </xf>
    <xf numFmtId="17" fontId="1" fillId="3" borderId="1" xfId="0" applyNumberFormat="1" applyFont="1" applyFill="1" applyBorder="1" applyAlignment="1">
      <alignment horizontal="right" vertical="top" wrapText="1"/>
    </xf>
    <xf numFmtId="0" fontId="1" fillId="13" borderId="9" xfId="0" applyFont="1" applyFill="1" applyBorder="1" applyAlignment="1">
      <alignment vertical="top" wrapText="1"/>
    </xf>
    <xf numFmtId="49" fontId="2" fillId="3" borderId="26" xfId="0" applyNumberFormat="1" applyFont="1" applyFill="1" applyBorder="1" applyAlignment="1">
      <alignment horizontal="center" vertical="top" textRotation="90" wrapText="1"/>
    </xf>
    <xf numFmtId="49" fontId="2" fillId="0" borderId="26" xfId="0" applyNumberFormat="1" applyFont="1" applyFill="1" applyBorder="1" applyAlignment="1">
      <alignment horizontal="center" vertical="top" textRotation="90" wrapText="1"/>
    </xf>
    <xf numFmtId="17" fontId="1" fillId="0" borderId="1" xfId="0" applyNumberFormat="1" applyFont="1" applyFill="1" applyBorder="1" applyAlignment="1">
      <alignment horizontal="right" vertical="top" wrapText="1"/>
    </xf>
    <xf numFmtId="49" fontId="2" fillId="0" borderId="3" xfId="0" applyNumberFormat="1" applyFont="1" applyFill="1" applyBorder="1" applyAlignment="1">
      <alignment vertical="top" textRotation="90" wrapText="1"/>
    </xf>
    <xf numFmtId="0" fontId="9" fillId="12" borderId="1" xfId="0" applyFont="1" applyFill="1" applyBorder="1" applyAlignment="1">
      <alignment horizontal="center" vertical="top" wrapText="1"/>
    </xf>
    <xf numFmtId="0" fontId="1" fillId="12" borderId="1" xfId="0" applyFont="1" applyFill="1" applyBorder="1" applyAlignment="1">
      <alignment horizontal="center" vertical="top" wrapText="1"/>
    </xf>
    <xf numFmtId="0" fontId="1" fillId="12" borderId="18" xfId="0" applyFont="1" applyFill="1" applyBorder="1" applyAlignment="1">
      <alignment horizontal="center" vertical="top" wrapText="1"/>
    </xf>
    <xf numFmtId="0" fontId="1" fillId="12" borderId="6" xfId="0" applyFont="1" applyFill="1" applyBorder="1" applyAlignment="1">
      <alignment horizontal="center" vertical="top" wrapText="1"/>
    </xf>
    <xf numFmtId="0" fontId="0" fillId="0" borderId="0" xfId="0" applyAlignment="1">
      <alignment wrapText="1"/>
    </xf>
    <xf numFmtId="0" fontId="3" fillId="13" borderId="0" xfId="0" applyFont="1" applyFill="1" applyAlignment="1">
      <alignment horizontal="left" vertical="top"/>
    </xf>
    <xf numFmtId="0" fontId="3" fillId="13" borderId="0" xfId="0" applyFont="1" applyFill="1" applyAlignment="1">
      <alignment horizontal="left" vertical="top" wrapText="1"/>
    </xf>
    <xf numFmtId="16" fontId="0" fillId="0" borderId="0" xfId="0" applyNumberFormat="1"/>
    <xf numFmtId="49" fontId="0" fillId="0" borderId="0" xfId="0" applyNumberFormat="1"/>
    <xf numFmtId="16" fontId="1" fillId="3" borderId="18" xfId="0" applyNumberFormat="1" applyFont="1" applyFill="1" applyBorder="1" applyAlignment="1">
      <alignment horizontal="right" vertical="top" wrapText="1"/>
    </xf>
    <xf numFmtId="0" fontId="1" fillId="3" borderId="28" xfId="0" applyFont="1" applyFill="1" applyBorder="1" applyAlignment="1">
      <alignment horizontal="center" vertical="top" wrapText="1"/>
    </xf>
    <xf numFmtId="0" fontId="1" fillId="0" borderId="28" xfId="0" applyFont="1" applyBorder="1" applyAlignment="1">
      <alignment horizontal="center" vertical="top" wrapText="1"/>
    </xf>
    <xf numFmtId="0" fontId="6" fillId="7" borderId="9" xfId="0" applyFont="1" applyFill="1" applyBorder="1" applyAlignment="1">
      <alignment vertical="top" wrapText="1"/>
    </xf>
  </cellXfs>
  <cellStyles count="2">
    <cellStyle name="Standard" xfId="0" builtinId="0"/>
    <cellStyle name="Überschrift" xfId="1" builtinId="15" customBuiltin="1"/>
  </cellStyles>
  <dxfs count="0"/>
  <tableStyles count="0" defaultTableStyle="TableStyleMedium2" defaultPivotStyle="PivotStyleLight16"/>
  <colors>
    <mruColors>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257"/>
  <sheetViews>
    <sheetView tabSelected="1" zoomScaleNormal="100" zoomScaleSheetLayoutView="100" workbookViewId="0">
      <pane xSplit="3" ySplit="2" topLeftCell="D3" activePane="bottomRight" state="frozen"/>
      <selection pane="topRight" activeCell="D1" sqref="D1"/>
      <selection pane="bottomLeft" activeCell="A3" sqref="A3"/>
      <selection pane="bottomRight" activeCell="K5" sqref="K5"/>
    </sheetView>
  </sheetViews>
  <sheetFormatPr baseColWidth="10" defaultColWidth="11.42578125" defaultRowHeight="12" x14ac:dyDescent="0.25"/>
  <cols>
    <col min="1" max="1" width="17" style="4" customWidth="1"/>
    <col min="2" max="2" width="7.42578125" style="6" hidden="1" customWidth="1"/>
    <col min="3" max="3" width="13.140625" style="4" customWidth="1"/>
    <col min="4" max="5" width="7" style="5" customWidth="1"/>
    <col min="6" max="6" width="14.140625" style="6" customWidth="1"/>
    <col min="7" max="7" width="8.28515625" style="10" customWidth="1"/>
    <col min="8" max="8" width="8.140625" style="10" customWidth="1"/>
    <col min="9" max="10" width="8.7109375" style="6" customWidth="1"/>
    <col min="11" max="11" width="13.42578125" style="10" customWidth="1"/>
    <col min="12" max="12" width="8.5703125" style="6" customWidth="1"/>
    <col min="13" max="13" width="8" style="6" customWidth="1"/>
    <col min="14" max="15" width="13.28515625" style="10" customWidth="1"/>
    <col min="16" max="16" width="14.5703125" style="10" customWidth="1"/>
    <col min="17" max="17" width="13.85546875" style="6" customWidth="1"/>
    <col min="18" max="18" width="6.42578125" style="6" customWidth="1"/>
    <col min="19" max="19" width="8.140625" style="6" customWidth="1"/>
    <col min="20" max="20" width="6.85546875" style="6" customWidth="1"/>
    <col min="21" max="23" width="6.140625" style="6" customWidth="1"/>
    <col min="24" max="24" width="4.140625" style="6" customWidth="1"/>
    <col min="25" max="25" width="9.140625" style="6" customWidth="1"/>
    <col min="26" max="28" width="6.140625" style="6" customWidth="1"/>
    <col min="29" max="29" width="14.5703125" style="119" customWidth="1"/>
    <col min="30" max="31" width="13.140625" style="6" customWidth="1"/>
    <col min="32" max="32" width="15.7109375" style="38" customWidth="1"/>
    <col min="33" max="33" width="11.85546875" style="6" customWidth="1"/>
    <col min="34" max="34" width="14.140625" style="6" customWidth="1"/>
    <col min="35" max="35" width="14.140625" style="10" hidden="1" customWidth="1"/>
    <col min="36" max="36" width="59.42578125" style="4" hidden="1" customWidth="1"/>
    <col min="37" max="37" width="13.28515625" style="6" customWidth="1"/>
    <col min="38" max="38" width="14" style="6" customWidth="1"/>
    <col min="39" max="39" width="12.28515625" style="6" customWidth="1"/>
    <col min="40" max="16384" width="11.42578125" style="4"/>
  </cols>
  <sheetData>
    <row r="1" spans="1:39" s="8" customFormat="1" ht="93" customHeight="1" thickTop="1" x14ac:dyDescent="0.25">
      <c r="A1" s="71" t="s">
        <v>0</v>
      </c>
      <c r="B1" s="80" t="s">
        <v>795</v>
      </c>
      <c r="C1" s="72" t="s">
        <v>1</v>
      </c>
      <c r="D1" s="73" t="s">
        <v>327</v>
      </c>
      <c r="E1" s="74" t="s">
        <v>328</v>
      </c>
      <c r="F1" s="11" t="s">
        <v>175</v>
      </c>
      <c r="G1" s="75" t="s">
        <v>894</v>
      </c>
      <c r="H1" s="76" t="s">
        <v>895</v>
      </c>
      <c r="I1" s="77" t="s">
        <v>429</v>
      </c>
      <c r="J1" s="11" t="s">
        <v>843</v>
      </c>
      <c r="K1" s="75" t="s">
        <v>657</v>
      </c>
      <c r="L1" s="11" t="s">
        <v>46</v>
      </c>
      <c r="M1" s="77" t="s">
        <v>47</v>
      </c>
      <c r="N1" s="76" t="s">
        <v>897</v>
      </c>
      <c r="O1" s="75" t="s">
        <v>48</v>
      </c>
      <c r="P1" s="76" t="s">
        <v>665</v>
      </c>
      <c r="Q1" s="78" t="s">
        <v>49</v>
      </c>
      <c r="R1" s="79" t="s">
        <v>597</v>
      </c>
      <c r="S1" s="78" t="s">
        <v>584</v>
      </c>
      <c r="T1" s="79" t="s">
        <v>585</v>
      </c>
      <c r="U1" s="78" t="s">
        <v>661</v>
      </c>
      <c r="V1" s="79" t="s">
        <v>587</v>
      </c>
      <c r="W1" s="78" t="s">
        <v>678</v>
      </c>
      <c r="X1" s="79" t="s">
        <v>586</v>
      </c>
      <c r="Y1" s="140" t="s">
        <v>948</v>
      </c>
      <c r="Z1" s="141" t="s">
        <v>947</v>
      </c>
      <c r="AA1" s="140" t="s">
        <v>627</v>
      </c>
      <c r="AB1" s="143" t="s">
        <v>973</v>
      </c>
      <c r="AC1" s="133" t="s">
        <v>638</v>
      </c>
      <c r="AD1" s="32" t="s">
        <v>875</v>
      </c>
      <c r="AE1" s="124" t="s">
        <v>901</v>
      </c>
      <c r="AF1" s="35" t="s">
        <v>846</v>
      </c>
      <c r="AG1" s="42" t="s">
        <v>368</v>
      </c>
      <c r="AH1" s="26" t="s">
        <v>101</v>
      </c>
      <c r="AI1" s="114" t="s">
        <v>780</v>
      </c>
      <c r="AJ1" s="29" t="s">
        <v>1060</v>
      </c>
      <c r="AK1" s="44" t="s">
        <v>625</v>
      </c>
      <c r="AL1" s="44" t="s">
        <v>761</v>
      </c>
      <c r="AM1" s="44" t="s">
        <v>624</v>
      </c>
    </row>
    <row r="2" spans="1:39" s="103" customFormat="1" ht="90" x14ac:dyDescent="0.25">
      <c r="A2" s="88" t="s">
        <v>680</v>
      </c>
      <c r="B2" s="89" t="s">
        <v>680</v>
      </c>
      <c r="C2" s="90" t="s">
        <v>680</v>
      </c>
      <c r="D2" s="91" t="s">
        <v>680</v>
      </c>
      <c r="E2" s="92" t="s">
        <v>680</v>
      </c>
      <c r="F2" s="93" t="s">
        <v>326</v>
      </c>
      <c r="G2" s="94" t="s">
        <v>329</v>
      </c>
      <c r="H2" s="95" t="s">
        <v>330</v>
      </c>
      <c r="I2" s="96" t="s">
        <v>583</v>
      </c>
      <c r="J2" s="93" t="s">
        <v>583</v>
      </c>
      <c r="K2" s="94" t="s">
        <v>797</v>
      </c>
      <c r="L2" s="93" t="s">
        <v>583</v>
      </c>
      <c r="M2" s="96" t="s">
        <v>583</v>
      </c>
      <c r="N2" s="95" t="s">
        <v>680</v>
      </c>
      <c r="O2" s="94" t="s">
        <v>680</v>
      </c>
      <c r="P2" s="95" t="s">
        <v>680</v>
      </c>
      <c r="Q2" s="96" t="s">
        <v>923</v>
      </c>
      <c r="R2" s="93" t="s">
        <v>583</v>
      </c>
      <c r="S2" s="96" t="s">
        <v>583</v>
      </c>
      <c r="T2" s="93" t="s">
        <v>660</v>
      </c>
      <c r="U2" s="96" t="s">
        <v>838</v>
      </c>
      <c r="V2" s="93" t="s">
        <v>583</v>
      </c>
      <c r="W2" s="96" t="s">
        <v>845</v>
      </c>
      <c r="X2" s="93" t="s">
        <v>583</v>
      </c>
      <c r="Y2" s="130" t="s">
        <v>680</v>
      </c>
      <c r="Z2" s="121" t="s">
        <v>680</v>
      </c>
      <c r="AA2" s="130" t="s">
        <v>461</v>
      </c>
      <c r="AB2" s="144" t="s">
        <v>974</v>
      </c>
      <c r="AC2" s="134" t="s">
        <v>680</v>
      </c>
      <c r="AD2" s="97" t="s">
        <v>2</v>
      </c>
      <c r="AE2" s="125" t="s">
        <v>884</v>
      </c>
      <c r="AF2" s="98" t="s">
        <v>680</v>
      </c>
      <c r="AG2" s="99" t="s">
        <v>626</v>
      </c>
      <c r="AH2" s="100" t="s">
        <v>884</v>
      </c>
      <c r="AI2" s="115" t="s">
        <v>680</v>
      </c>
      <c r="AJ2" s="101" t="s">
        <v>1095</v>
      </c>
      <c r="AK2" s="102" t="s">
        <v>636</v>
      </c>
      <c r="AL2" s="102" t="s">
        <v>637</v>
      </c>
      <c r="AM2" s="102" t="s">
        <v>45</v>
      </c>
    </row>
    <row r="3" spans="1:39" ht="84" x14ac:dyDescent="0.25">
      <c r="A3" s="12" t="s">
        <v>96</v>
      </c>
      <c r="B3" s="81" t="s">
        <v>190</v>
      </c>
      <c r="C3" s="19" t="s">
        <v>97</v>
      </c>
      <c r="D3" s="2" t="s">
        <v>648</v>
      </c>
      <c r="E3" s="21" t="s">
        <v>54</v>
      </c>
      <c r="F3" s="3">
        <v>3</v>
      </c>
      <c r="G3" s="24" t="s">
        <v>10</v>
      </c>
      <c r="H3" s="13">
        <v>2</v>
      </c>
      <c r="I3" s="67" t="s">
        <v>384</v>
      </c>
      <c r="J3" s="3" t="s">
        <v>389</v>
      </c>
      <c r="K3" s="24" t="s">
        <v>680</v>
      </c>
      <c r="L3" s="3" t="s">
        <v>680</v>
      </c>
      <c r="M3" s="67" t="s">
        <v>384</v>
      </c>
      <c r="N3" s="13" t="s">
        <v>680</v>
      </c>
      <c r="O3" s="24" t="s">
        <v>450</v>
      </c>
      <c r="P3" s="13" t="s">
        <v>436</v>
      </c>
      <c r="Q3" s="129" t="s">
        <v>904</v>
      </c>
      <c r="R3" s="3" t="s">
        <v>389</v>
      </c>
      <c r="S3" s="67" t="s">
        <v>389</v>
      </c>
      <c r="T3" s="3" t="s">
        <v>384</v>
      </c>
      <c r="U3" s="67" t="s">
        <v>389</v>
      </c>
      <c r="V3" s="3" t="s">
        <v>680</v>
      </c>
      <c r="W3" s="67" t="s">
        <v>655</v>
      </c>
      <c r="X3" s="3" t="s">
        <v>680</v>
      </c>
      <c r="Y3" s="70" t="s">
        <v>680</v>
      </c>
      <c r="Z3" s="122" t="s">
        <v>680</v>
      </c>
      <c r="AA3" s="70" t="s">
        <v>680</v>
      </c>
      <c r="AB3" s="145" t="s">
        <v>680</v>
      </c>
      <c r="AC3" s="135" t="s">
        <v>680</v>
      </c>
      <c r="AD3" s="33" t="s">
        <v>59</v>
      </c>
      <c r="AE3" s="126" t="s">
        <v>680</v>
      </c>
      <c r="AF3" s="36" t="s">
        <v>331</v>
      </c>
      <c r="AG3" s="39" t="s">
        <v>430</v>
      </c>
      <c r="AH3" s="27" t="s">
        <v>389</v>
      </c>
      <c r="AI3" s="116" t="s">
        <v>680</v>
      </c>
      <c r="AJ3" s="30" t="s">
        <v>400</v>
      </c>
      <c r="AK3" s="45" t="s">
        <v>384</v>
      </c>
      <c r="AL3" s="45" t="s">
        <v>389</v>
      </c>
      <c r="AM3" s="45" t="s">
        <v>581</v>
      </c>
    </row>
    <row r="4" spans="1:39" ht="60" x14ac:dyDescent="0.25">
      <c r="A4" s="12" t="s">
        <v>50</v>
      </c>
      <c r="B4" s="81" t="s">
        <v>190</v>
      </c>
      <c r="C4" s="19" t="s">
        <v>51</v>
      </c>
      <c r="D4" s="2" t="s">
        <v>15</v>
      </c>
      <c r="E4" s="21" t="s">
        <v>55</v>
      </c>
      <c r="F4" s="3">
        <v>2</v>
      </c>
      <c r="G4" s="24" t="s">
        <v>10</v>
      </c>
      <c r="H4" s="13">
        <v>2</v>
      </c>
      <c r="I4" s="67" t="s">
        <v>384</v>
      </c>
      <c r="J4" s="3" t="s">
        <v>389</v>
      </c>
      <c r="K4" s="24" t="s">
        <v>806</v>
      </c>
      <c r="L4" s="3" t="s">
        <v>680</v>
      </c>
      <c r="M4" s="67" t="s">
        <v>384</v>
      </c>
      <c r="N4" s="13" t="s">
        <v>639</v>
      </c>
      <c r="O4" s="24" t="s">
        <v>432</v>
      </c>
      <c r="P4" s="13" t="s">
        <v>668</v>
      </c>
      <c r="Q4" s="105" t="s">
        <v>903</v>
      </c>
      <c r="R4" s="3" t="s">
        <v>389</v>
      </c>
      <c r="S4" s="67" t="s">
        <v>389</v>
      </c>
      <c r="T4" s="3" t="s">
        <v>389</v>
      </c>
      <c r="U4" s="67" t="s">
        <v>842</v>
      </c>
      <c r="V4" s="3" t="s">
        <v>389</v>
      </c>
      <c r="W4" s="67" t="s">
        <v>656</v>
      </c>
      <c r="X4" s="3" t="s">
        <v>680</v>
      </c>
      <c r="Y4" s="70" t="s">
        <v>680</v>
      </c>
      <c r="Z4" s="122" t="s">
        <v>680</v>
      </c>
      <c r="AA4" s="70" t="s">
        <v>680</v>
      </c>
      <c r="AB4" s="145">
        <v>1</v>
      </c>
      <c r="AC4" s="135" t="s">
        <v>680</v>
      </c>
      <c r="AD4" s="33" t="s">
        <v>873</v>
      </c>
      <c r="AE4" s="126" t="s">
        <v>389</v>
      </c>
      <c r="AF4" s="36" t="s">
        <v>333</v>
      </c>
      <c r="AG4" s="39" t="s">
        <v>680</v>
      </c>
      <c r="AH4" s="27" t="s">
        <v>389</v>
      </c>
      <c r="AI4" s="116" t="s">
        <v>680</v>
      </c>
      <c r="AJ4" s="30" t="s">
        <v>1055</v>
      </c>
      <c r="AK4" s="45" t="s">
        <v>384</v>
      </c>
      <c r="AL4" s="45" t="s">
        <v>389</v>
      </c>
      <c r="AM4" s="45" t="s">
        <v>389</v>
      </c>
    </row>
    <row r="5" spans="1:39" ht="84" x14ac:dyDescent="0.25">
      <c r="A5" s="12" t="s">
        <v>52</v>
      </c>
      <c r="B5" s="81" t="s">
        <v>190</v>
      </c>
      <c r="C5" s="19" t="s">
        <v>51</v>
      </c>
      <c r="D5" s="2" t="s">
        <v>53</v>
      </c>
      <c r="E5" s="21" t="s">
        <v>54</v>
      </c>
      <c r="F5" s="3">
        <v>2</v>
      </c>
      <c r="G5" s="24" t="s">
        <v>10</v>
      </c>
      <c r="H5" s="13">
        <v>2</v>
      </c>
      <c r="I5" s="67" t="s">
        <v>384</v>
      </c>
      <c r="J5" s="3" t="s">
        <v>389</v>
      </c>
      <c r="K5" s="24" t="s">
        <v>806</v>
      </c>
      <c r="L5" s="3" t="s">
        <v>680</v>
      </c>
      <c r="M5" s="67" t="s">
        <v>384</v>
      </c>
      <c r="N5" s="13" t="s">
        <v>431</v>
      </c>
      <c r="O5" s="24" t="s">
        <v>432</v>
      </c>
      <c r="P5" s="13" t="s">
        <v>668</v>
      </c>
      <c r="Q5" s="105" t="s">
        <v>389</v>
      </c>
      <c r="R5" s="3" t="s">
        <v>389</v>
      </c>
      <c r="S5" s="67" t="s">
        <v>389</v>
      </c>
      <c r="T5" s="3" t="s">
        <v>389</v>
      </c>
      <c r="U5" s="67" t="s">
        <v>389</v>
      </c>
      <c r="V5" s="3" t="s">
        <v>680</v>
      </c>
      <c r="W5" s="67" t="s">
        <v>656</v>
      </c>
      <c r="X5" s="3" t="s">
        <v>680</v>
      </c>
      <c r="Y5" s="70" t="s">
        <v>680</v>
      </c>
      <c r="Z5" s="122" t="s">
        <v>680</v>
      </c>
      <c r="AA5" s="70" t="s">
        <v>680</v>
      </c>
      <c r="AB5" s="145" t="s">
        <v>975</v>
      </c>
      <c r="AC5" s="135" t="s">
        <v>680</v>
      </c>
      <c r="AD5" s="33" t="s">
        <v>22</v>
      </c>
      <c r="AE5" s="126" t="s">
        <v>389</v>
      </c>
      <c r="AF5" s="36" t="s">
        <v>680</v>
      </c>
      <c r="AG5" s="39" t="s">
        <v>680</v>
      </c>
      <c r="AH5" s="27" t="s">
        <v>680</v>
      </c>
      <c r="AI5" s="116" t="s">
        <v>680</v>
      </c>
      <c r="AJ5" s="30" t="s">
        <v>1056</v>
      </c>
      <c r="AK5" s="45" t="s">
        <v>384</v>
      </c>
      <c r="AL5" s="45" t="s">
        <v>389</v>
      </c>
      <c r="AM5" s="45" t="s">
        <v>389</v>
      </c>
    </row>
    <row r="6" spans="1:39" ht="48" x14ac:dyDescent="0.25">
      <c r="A6" s="12" t="s">
        <v>56</v>
      </c>
      <c r="B6" s="81" t="s">
        <v>190</v>
      </c>
      <c r="C6" s="19" t="s">
        <v>51</v>
      </c>
      <c r="D6" s="2" t="s">
        <v>57</v>
      </c>
      <c r="E6" s="21" t="s">
        <v>58</v>
      </c>
      <c r="F6" s="3">
        <v>3</v>
      </c>
      <c r="G6" s="24" t="s">
        <v>10</v>
      </c>
      <c r="H6" s="13">
        <v>2</v>
      </c>
      <c r="I6" s="67" t="s">
        <v>384</v>
      </c>
      <c r="J6" s="3" t="s">
        <v>389</v>
      </c>
      <c r="K6" s="24" t="s">
        <v>806</v>
      </c>
      <c r="L6" s="3" t="s">
        <v>680</v>
      </c>
      <c r="M6" s="67" t="s">
        <v>384</v>
      </c>
      <c r="N6" s="13" t="s">
        <v>431</v>
      </c>
      <c r="O6" s="24" t="s">
        <v>432</v>
      </c>
      <c r="P6" s="13" t="s">
        <v>666</v>
      </c>
      <c r="Q6" s="67" t="s">
        <v>389</v>
      </c>
      <c r="R6" s="3" t="s">
        <v>389</v>
      </c>
      <c r="S6" s="67" t="s">
        <v>389</v>
      </c>
      <c r="T6" s="3" t="s">
        <v>389</v>
      </c>
      <c r="U6" s="67" t="s">
        <v>389</v>
      </c>
      <c r="V6" s="3" t="s">
        <v>680</v>
      </c>
      <c r="W6" s="67" t="s">
        <v>656</v>
      </c>
      <c r="X6" s="3" t="s">
        <v>680</v>
      </c>
      <c r="Y6" s="70" t="s">
        <v>680</v>
      </c>
      <c r="Z6" s="122" t="s">
        <v>680</v>
      </c>
      <c r="AA6" s="70" t="s">
        <v>680</v>
      </c>
      <c r="AB6" s="145" t="s">
        <v>975</v>
      </c>
      <c r="AC6" s="135" t="s">
        <v>680</v>
      </c>
      <c r="AD6" s="33" t="s">
        <v>59</v>
      </c>
      <c r="AE6" s="126" t="s">
        <v>389</v>
      </c>
      <c r="AF6" s="36" t="s">
        <v>680</v>
      </c>
      <c r="AG6" s="39" t="s">
        <v>680</v>
      </c>
      <c r="AH6" s="27" t="s">
        <v>680</v>
      </c>
      <c r="AI6" s="116" t="s">
        <v>680</v>
      </c>
      <c r="AJ6" s="30" t="s">
        <v>1057</v>
      </c>
      <c r="AK6" s="45" t="s">
        <v>384</v>
      </c>
      <c r="AL6" s="45" t="s">
        <v>389</v>
      </c>
      <c r="AM6" s="45" t="s">
        <v>389</v>
      </c>
    </row>
    <row r="7" spans="1:39" ht="48" x14ac:dyDescent="0.25">
      <c r="A7" s="12" t="s">
        <v>108</v>
      </c>
      <c r="B7" s="81" t="s">
        <v>190</v>
      </c>
      <c r="C7" s="19" t="s">
        <v>433</v>
      </c>
      <c r="D7" s="2" t="s">
        <v>103</v>
      </c>
      <c r="E7" s="21" t="s">
        <v>57</v>
      </c>
      <c r="F7" s="3">
        <v>2</v>
      </c>
      <c r="G7" s="24" t="s">
        <v>10</v>
      </c>
      <c r="H7" s="13">
        <v>2</v>
      </c>
      <c r="I7" s="67" t="s">
        <v>384</v>
      </c>
      <c r="J7" s="3" t="s">
        <v>389</v>
      </c>
      <c r="K7" s="24" t="s">
        <v>680</v>
      </c>
      <c r="L7" s="3" t="s">
        <v>680</v>
      </c>
      <c r="M7" s="67" t="s">
        <v>384</v>
      </c>
      <c r="N7" s="13" t="s">
        <v>431</v>
      </c>
      <c r="O7" s="24" t="s">
        <v>432</v>
      </c>
      <c r="P7" s="13" t="s">
        <v>664</v>
      </c>
      <c r="Q7" s="67" t="s">
        <v>680</v>
      </c>
      <c r="R7" s="3" t="s">
        <v>389</v>
      </c>
      <c r="S7" s="67" t="s">
        <v>384</v>
      </c>
      <c r="T7" s="3" t="s">
        <v>389</v>
      </c>
      <c r="U7" s="67" t="s">
        <v>389</v>
      </c>
      <c r="V7" s="3" t="s">
        <v>680</v>
      </c>
      <c r="W7" s="67" t="s">
        <v>658</v>
      </c>
      <c r="X7" s="3" t="s">
        <v>680</v>
      </c>
      <c r="Y7" s="70" t="s">
        <v>680</v>
      </c>
      <c r="Z7" s="122" t="s">
        <v>680</v>
      </c>
      <c r="AA7" s="70" t="s">
        <v>680</v>
      </c>
      <c r="AB7" s="145" t="s">
        <v>680</v>
      </c>
      <c r="AC7" s="135" t="s">
        <v>680</v>
      </c>
      <c r="AD7" s="33" t="s">
        <v>680</v>
      </c>
      <c r="AE7" s="126" t="s">
        <v>680</v>
      </c>
      <c r="AF7" s="36" t="s">
        <v>680</v>
      </c>
      <c r="AG7" s="39" t="s">
        <v>680</v>
      </c>
      <c r="AH7" s="27" t="s">
        <v>389</v>
      </c>
      <c r="AI7" s="116" t="s">
        <v>680</v>
      </c>
      <c r="AJ7" s="30" t="s">
        <v>390</v>
      </c>
      <c r="AK7" s="45" t="s">
        <v>763</v>
      </c>
      <c r="AL7" s="45" t="s">
        <v>680</v>
      </c>
      <c r="AM7" s="45" t="s">
        <v>680</v>
      </c>
    </row>
    <row r="8" spans="1:39" ht="36" x14ac:dyDescent="0.25">
      <c r="A8" s="12" t="s">
        <v>424</v>
      </c>
      <c r="B8" s="81" t="s">
        <v>190</v>
      </c>
      <c r="C8" s="19" t="s">
        <v>425</v>
      </c>
      <c r="D8" s="2" t="s">
        <v>113</v>
      </c>
      <c r="E8" s="21" t="s">
        <v>189</v>
      </c>
      <c r="F8" s="3">
        <v>3</v>
      </c>
      <c r="G8" s="24" t="s">
        <v>10</v>
      </c>
      <c r="H8" s="13">
        <v>2</v>
      </c>
      <c r="I8" s="67" t="s">
        <v>384</v>
      </c>
      <c r="J8" s="3" t="s">
        <v>389</v>
      </c>
      <c r="K8" s="24" t="s">
        <v>832</v>
      </c>
      <c r="L8" s="3" t="s">
        <v>389</v>
      </c>
      <c r="M8" s="67" t="s">
        <v>384</v>
      </c>
      <c r="N8" s="13" t="s">
        <v>680</v>
      </c>
      <c r="O8" s="24" t="s">
        <v>434</v>
      </c>
      <c r="P8" s="13" t="s">
        <v>435</v>
      </c>
      <c r="Q8" s="67" t="s">
        <v>389</v>
      </c>
      <c r="R8" s="3" t="s">
        <v>389</v>
      </c>
      <c r="S8" s="67" t="s">
        <v>389</v>
      </c>
      <c r="T8" s="3" t="s">
        <v>389</v>
      </c>
      <c r="U8" s="67" t="s">
        <v>842</v>
      </c>
      <c r="V8" s="3" t="s">
        <v>680</v>
      </c>
      <c r="W8" s="67">
        <v>3</v>
      </c>
      <c r="X8" s="3" t="s">
        <v>680</v>
      </c>
      <c r="Y8" s="70" t="s">
        <v>680</v>
      </c>
      <c r="Z8" s="122" t="s">
        <v>680</v>
      </c>
      <c r="AA8" s="70" t="s">
        <v>680</v>
      </c>
      <c r="AB8" s="145" t="s">
        <v>680</v>
      </c>
      <c r="AC8" s="135" t="s">
        <v>680</v>
      </c>
      <c r="AD8" s="33" t="s">
        <v>680</v>
      </c>
      <c r="AE8" s="126" t="s">
        <v>680</v>
      </c>
      <c r="AF8" s="36" t="s">
        <v>680</v>
      </c>
      <c r="AG8" s="39" t="s">
        <v>680</v>
      </c>
      <c r="AH8" s="27" t="s">
        <v>680</v>
      </c>
      <c r="AI8" s="116" t="s">
        <v>680</v>
      </c>
      <c r="AJ8" s="30" t="s">
        <v>644</v>
      </c>
      <c r="AK8" s="45" t="s">
        <v>634</v>
      </c>
      <c r="AL8" s="45" t="s">
        <v>680</v>
      </c>
      <c r="AM8" s="45" t="s">
        <v>680</v>
      </c>
    </row>
    <row r="9" spans="1:39" ht="36" x14ac:dyDescent="0.25">
      <c r="A9" s="12" t="s">
        <v>60</v>
      </c>
      <c r="B9" s="81" t="s">
        <v>190</v>
      </c>
      <c r="C9" s="19" t="s">
        <v>61</v>
      </c>
      <c r="D9" s="2" t="s">
        <v>62</v>
      </c>
      <c r="E9" s="21" t="s">
        <v>63</v>
      </c>
      <c r="F9" s="3">
        <v>3</v>
      </c>
      <c r="G9" s="24" t="s">
        <v>10</v>
      </c>
      <c r="H9" s="13">
        <v>2</v>
      </c>
      <c r="I9" s="67" t="s">
        <v>389</v>
      </c>
      <c r="J9" s="3" t="s">
        <v>389</v>
      </c>
      <c r="K9" s="24" t="s">
        <v>807</v>
      </c>
      <c r="L9" s="3" t="s">
        <v>680</v>
      </c>
      <c r="M9" s="67" t="s">
        <v>384</v>
      </c>
      <c r="N9" s="13" t="s">
        <v>384</v>
      </c>
      <c r="O9" s="24" t="s">
        <v>432</v>
      </c>
      <c r="P9" s="13" t="s">
        <v>436</v>
      </c>
      <c r="Q9" s="105" t="s">
        <v>367</v>
      </c>
      <c r="R9" s="3" t="s">
        <v>389</v>
      </c>
      <c r="S9" s="67" t="s">
        <v>384</v>
      </c>
      <c r="T9" s="3" t="s">
        <v>389</v>
      </c>
      <c r="U9" s="67" t="s">
        <v>384</v>
      </c>
      <c r="V9" s="3" t="s">
        <v>680</v>
      </c>
      <c r="W9" s="67">
        <v>6</v>
      </c>
      <c r="X9" s="3" t="s">
        <v>680</v>
      </c>
      <c r="Y9" s="70" t="s">
        <v>680</v>
      </c>
      <c r="Z9" s="122" t="s">
        <v>680</v>
      </c>
      <c r="AA9" s="70" t="s">
        <v>680</v>
      </c>
      <c r="AB9" s="145">
        <v>3</v>
      </c>
      <c r="AC9" s="135" t="s">
        <v>680</v>
      </c>
      <c r="AD9" s="33" t="s">
        <v>59</v>
      </c>
      <c r="AE9" s="126" t="s">
        <v>389</v>
      </c>
      <c r="AF9" s="36" t="s">
        <v>335</v>
      </c>
      <c r="AG9" s="39" t="s">
        <v>365</v>
      </c>
      <c r="AH9" s="27" t="s">
        <v>190</v>
      </c>
      <c r="AI9" s="116" t="s">
        <v>680</v>
      </c>
      <c r="AJ9" s="30" t="s">
        <v>1058</v>
      </c>
      <c r="AK9" s="45" t="s">
        <v>763</v>
      </c>
      <c r="AL9" s="45" t="s">
        <v>680</v>
      </c>
      <c r="AM9" s="45" t="s">
        <v>680</v>
      </c>
    </row>
    <row r="10" spans="1:39" ht="60" x14ac:dyDescent="0.25">
      <c r="A10" s="12" t="s">
        <v>337</v>
      </c>
      <c r="B10" s="81" t="s">
        <v>190</v>
      </c>
      <c r="C10" s="19" t="s">
        <v>338</v>
      </c>
      <c r="D10" s="2" t="s">
        <v>84</v>
      </c>
      <c r="E10" s="21" t="s">
        <v>339</v>
      </c>
      <c r="F10" s="3">
        <v>2</v>
      </c>
      <c r="G10" s="24" t="s">
        <v>10</v>
      </c>
      <c r="H10" s="13">
        <v>2</v>
      </c>
      <c r="I10" s="67" t="s">
        <v>389</v>
      </c>
      <c r="J10" s="3" t="s">
        <v>384</v>
      </c>
      <c r="K10" s="24" t="s">
        <v>798</v>
      </c>
      <c r="L10" s="3" t="s">
        <v>389</v>
      </c>
      <c r="M10" s="67" t="s">
        <v>384</v>
      </c>
      <c r="N10" s="13" t="s">
        <v>680</v>
      </c>
      <c r="O10" s="24" t="s">
        <v>450</v>
      </c>
      <c r="P10" s="13" t="s">
        <v>515</v>
      </c>
      <c r="Q10" s="67" t="s">
        <v>903</v>
      </c>
      <c r="R10" s="3" t="s">
        <v>389</v>
      </c>
      <c r="S10" s="67" t="s">
        <v>384</v>
      </c>
      <c r="T10" s="3" t="s">
        <v>659</v>
      </c>
      <c r="U10" s="67" t="s">
        <v>384</v>
      </c>
      <c r="V10" s="3" t="s">
        <v>389</v>
      </c>
      <c r="W10" s="67" t="s">
        <v>656</v>
      </c>
      <c r="X10" s="3" t="s">
        <v>680</v>
      </c>
      <c r="Y10" s="70" t="s">
        <v>680</v>
      </c>
      <c r="Z10" s="122" t="s">
        <v>680</v>
      </c>
      <c r="AA10" s="70" t="s">
        <v>389</v>
      </c>
      <c r="AB10" s="145" t="s">
        <v>680</v>
      </c>
      <c r="AC10" s="135" t="s">
        <v>680</v>
      </c>
      <c r="AD10" s="33" t="s">
        <v>680</v>
      </c>
      <c r="AE10" s="126" t="s">
        <v>680</v>
      </c>
      <c r="AF10" s="36" t="s">
        <v>333</v>
      </c>
      <c r="AG10" s="39" t="s">
        <v>680</v>
      </c>
      <c r="AH10" s="27" t="s">
        <v>680</v>
      </c>
      <c r="AI10" s="116" t="s">
        <v>680</v>
      </c>
      <c r="AJ10" s="30" t="s">
        <v>680</v>
      </c>
      <c r="AK10" s="45" t="s">
        <v>384</v>
      </c>
      <c r="AL10" s="45" t="s">
        <v>384</v>
      </c>
      <c r="AM10" s="45" t="s">
        <v>384</v>
      </c>
    </row>
    <row r="11" spans="1:39" ht="72" x14ac:dyDescent="0.25">
      <c r="A11" s="12" t="s">
        <v>317</v>
      </c>
      <c r="B11" s="81" t="s">
        <v>190</v>
      </c>
      <c r="C11" s="19" t="s">
        <v>423</v>
      </c>
      <c r="D11" s="2" t="s">
        <v>318</v>
      </c>
      <c r="E11" s="21" t="s">
        <v>78</v>
      </c>
      <c r="F11" s="3">
        <v>3</v>
      </c>
      <c r="G11" s="24" t="s">
        <v>10</v>
      </c>
      <c r="H11" s="13">
        <v>1</v>
      </c>
      <c r="I11" s="67" t="s">
        <v>389</v>
      </c>
      <c r="J11" s="3" t="s">
        <v>389</v>
      </c>
      <c r="K11" s="24" t="s">
        <v>799</v>
      </c>
      <c r="L11" s="3" t="s">
        <v>680</v>
      </c>
      <c r="M11" s="67" t="s">
        <v>384</v>
      </c>
      <c r="N11" s="13" t="s">
        <v>680</v>
      </c>
      <c r="O11" s="24" t="s">
        <v>432</v>
      </c>
      <c r="P11" s="13" t="s">
        <v>436</v>
      </c>
      <c r="Q11" s="67" t="s">
        <v>367</v>
      </c>
      <c r="R11" s="3" t="s">
        <v>389</v>
      </c>
      <c r="S11" s="67" t="s">
        <v>680</v>
      </c>
      <c r="T11" s="3" t="s">
        <v>680</v>
      </c>
      <c r="U11" s="67" t="s">
        <v>680</v>
      </c>
      <c r="V11" s="3" t="s">
        <v>680</v>
      </c>
      <c r="W11" s="67" t="s">
        <v>655</v>
      </c>
      <c r="X11" s="3" t="s">
        <v>680</v>
      </c>
      <c r="Y11" s="70" t="s">
        <v>680</v>
      </c>
      <c r="Z11" s="122" t="s">
        <v>680</v>
      </c>
      <c r="AA11" s="70" t="s">
        <v>680</v>
      </c>
      <c r="AB11" s="145" t="s">
        <v>680</v>
      </c>
      <c r="AC11" s="135" t="s">
        <v>680</v>
      </c>
      <c r="AD11" s="33" t="s">
        <v>59</v>
      </c>
      <c r="AE11" s="126" t="s">
        <v>680</v>
      </c>
      <c r="AF11" s="36" t="s">
        <v>335</v>
      </c>
      <c r="AG11" s="39" t="s">
        <v>365</v>
      </c>
      <c r="AH11" s="27" t="s">
        <v>680</v>
      </c>
      <c r="AI11" s="116" t="s">
        <v>680</v>
      </c>
      <c r="AJ11" s="30" t="s">
        <v>399</v>
      </c>
      <c r="AK11" s="45" t="s">
        <v>763</v>
      </c>
      <c r="AL11" s="45" t="s">
        <v>680</v>
      </c>
      <c r="AM11" s="45" t="s">
        <v>680</v>
      </c>
    </row>
    <row r="12" spans="1:39" ht="96" x14ac:dyDescent="0.25">
      <c r="A12" s="12" t="s">
        <v>3</v>
      </c>
      <c r="B12" s="81" t="s">
        <v>190</v>
      </c>
      <c r="C12" s="19" t="s">
        <v>7</v>
      </c>
      <c r="D12" s="2" t="s">
        <v>4</v>
      </c>
      <c r="E12" s="21" t="s">
        <v>5</v>
      </c>
      <c r="F12" s="3">
        <v>1</v>
      </c>
      <c r="G12" s="24" t="s">
        <v>6</v>
      </c>
      <c r="H12" s="13">
        <v>2</v>
      </c>
      <c r="I12" s="67" t="s">
        <v>389</v>
      </c>
      <c r="J12" s="3" t="s">
        <v>389</v>
      </c>
      <c r="K12" s="24" t="s">
        <v>833</v>
      </c>
      <c r="L12" s="3" t="s">
        <v>389</v>
      </c>
      <c r="M12" s="67" t="s">
        <v>389</v>
      </c>
      <c r="N12" s="13" t="s">
        <v>966</v>
      </c>
      <c r="O12" s="24" t="s">
        <v>432</v>
      </c>
      <c r="P12" s="13" t="s">
        <v>666</v>
      </c>
      <c r="Q12" s="67" t="s">
        <v>904</v>
      </c>
      <c r="R12" s="3" t="s">
        <v>389</v>
      </c>
      <c r="S12" s="67" t="s">
        <v>384</v>
      </c>
      <c r="T12" s="3" t="s">
        <v>680</v>
      </c>
      <c r="U12" s="67" t="s">
        <v>842</v>
      </c>
      <c r="V12" s="3" t="s">
        <v>389</v>
      </c>
      <c r="W12" s="67">
        <v>4</v>
      </c>
      <c r="X12" s="3" t="s">
        <v>680</v>
      </c>
      <c r="Y12" s="132" t="s">
        <v>680</v>
      </c>
      <c r="Z12" s="122" t="s">
        <v>680</v>
      </c>
      <c r="AA12" s="70" t="s">
        <v>680</v>
      </c>
      <c r="AB12" s="145">
        <v>1</v>
      </c>
      <c r="AC12" s="135" t="s">
        <v>680</v>
      </c>
      <c r="AD12" s="33" t="s">
        <v>873</v>
      </c>
      <c r="AE12" s="126" t="s">
        <v>389</v>
      </c>
      <c r="AF12" s="36" t="s">
        <v>331</v>
      </c>
      <c r="AG12" s="39" t="s">
        <v>680</v>
      </c>
      <c r="AH12" s="27" t="s">
        <v>680</v>
      </c>
      <c r="AI12" s="116" t="s">
        <v>680</v>
      </c>
      <c r="AJ12" s="30" t="s">
        <v>1059</v>
      </c>
      <c r="AK12" s="45" t="s">
        <v>384</v>
      </c>
      <c r="AL12" s="45" t="s">
        <v>389</v>
      </c>
      <c r="AM12" s="45" t="s">
        <v>389</v>
      </c>
    </row>
    <row r="13" spans="1:39" ht="36" x14ac:dyDescent="0.25">
      <c r="A13" s="12" t="s">
        <v>64</v>
      </c>
      <c r="B13" s="81" t="s">
        <v>190</v>
      </c>
      <c r="C13" s="19" t="s">
        <v>7</v>
      </c>
      <c r="D13" s="2" t="s">
        <v>66</v>
      </c>
      <c r="E13" s="21">
        <v>-10</v>
      </c>
      <c r="F13" s="3">
        <v>2</v>
      </c>
      <c r="G13" s="24" t="s">
        <v>6</v>
      </c>
      <c r="H13" s="13">
        <v>2</v>
      </c>
      <c r="I13" s="67" t="s">
        <v>680</v>
      </c>
      <c r="J13" s="3" t="s">
        <v>680</v>
      </c>
      <c r="K13" s="24" t="s">
        <v>680</v>
      </c>
      <c r="L13" s="3" t="s">
        <v>680</v>
      </c>
      <c r="M13" s="67" t="s">
        <v>389</v>
      </c>
      <c r="N13" s="13" t="s">
        <v>548</v>
      </c>
      <c r="O13" s="24" t="s">
        <v>680</v>
      </c>
      <c r="P13" s="13" t="s">
        <v>666</v>
      </c>
      <c r="Q13" s="67" t="s">
        <v>438</v>
      </c>
      <c r="R13" s="3" t="s">
        <v>389</v>
      </c>
      <c r="S13" s="67" t="s">
        <v>384</v>
      </c>
      <c r="T13" s="3" t="s">
        <v>389</v>
      </c>
      <c r="U13" s="67" t="s">
        <v>680</v>
      </c>
      <c r="V13" s="3" t="s">
        <v>680</v>
      </c>
      <c r="W13" s="67">
        <v>4</v>
      </c>
      <c r="X13" s="3" t="s">
        <v>680</v>
      </c>
      <c r="Y13" s="70" t="s">
        <v>680</v>
      </c>
      <c r="Z13" s="122" t="s">
        <v>680</v>
      </c>
      <c r="AA13" s="70" t="s">
        <v>680</v>
      </c>
      <c r="AB13" s="145" t="s">
        <v>975</v>
      </c>
      <c r="AC13" s="135" t="s">
        <v>680</v>
      </c>
      <c r="AD13" s="33" t="s">
        <v>22</v>
      </c>
      <c r="AE13" s="126" t="s">
        <v>389</v>
      </c>
      <c r="AF13" s="36" t="s">
        <v>680</v>
      </c>
      <c r="AG13" s="39" t="s">
        <v>680</v>
      </c>
      <c r="AH13" s="27" t="s">
        <v>680</v>
      </c>
      <c r="AI13" s="116" t="s">
        <v>680</v>
      </c>
      <c r="AJ13" s="30" t="s">
        <v>613</v>
      </c>
      <c r="AK13" s="45" t="s">
        <v>384</v>
      </c>
      <c r="AL13" s="45" t="s">
        <v>389</v>
      </c>
      <c r="AM13" s="45" t="s">
        <v>389</v>
      </c>
    </row>
    <row r="14" spans="1:39" ht="36" x14ac:dyDescent="0.25">
      <c r="A14" s="12" t="s">
        <v>67</v>
      </c>
      <c r="B14" s="81" t="s">
        <v>190</v>
      </c>
      <c r="C14" s="19" t="s">
        <v>65</v>
      </c>
      <c r="D14" s="2" t="s">
        <v>68</v>
      </c>
      <c r="E14" s="21" t="s">
        <v>55</v>
      </c>
      <c r="F14" s="3">
        <v>2</v>
      </c>
      <c r="G14" s="24" t="s">
        <v>6</v>
      </c>
      <c r="H14" s="13">
        <v>2</v>
      </c>
      <c r="I14" s="67" t="s">
        <v>680</v>
      </c>
      <c r="J14" s="3" t="s">
        <v>680</v>
      </c>
      <c r="K14" s="24" t="s">
        <v>680</v>
      </c>
      <c r="L14" s="3" t="s">
        <v>680</v>
      </c>
      <c r="M14" s="67" t="s">
        <v>389</v>
      </c>
      <c r="N14" s="13" t="s">
        <v>548</v>
      </c>
      <c r="O14" s="24" t="s">
        <v>680</v>
      </c>
      <c r="P14" s="13" t="s">
        <v>666</v>
      </c>
      <c r="Q14" s="67" t="s">
        <v>438</v>
      </c>
      <c r="R14" s="3" t="s">
        <v>680</v>
      </c>
      <c r="S14" s="67" t="s">
        <v>384</v>
      </c>
      <c r="T14" s="3" t="s">
        <v>680</v>
      </c>
      <c r="U14" s="67" t="s">
        <v>680</v>
      </c>
      <c r="V14" s="3" t="s">
        <v>680</v>
      </c>
      <c r="W14" s="67">
        <v>4</v>
      </c>
      <c r="X14" s="3" t="s">
        <v>680</v>
      </c>
      <c r="Y14" s="70" t="s">
        <v>680</v>
      </c>
      <c r="Z14" s="122" t="s">
        <v>680</v>
      </c>
      <c r="AA14" s="70" t="s">
        <v>680</v>
      </c>
      <c r="AB14" s="145" t="s">
        <v>975</v>
      </c>
      <c r="AC14" s="135" t="s">
        <v>680</v>
      </c>
      <c r="AD14" s="33" t="s">
        <v>873</v>
      </c>
      <c r="AE14" s="126" t="s">
        <v>680</v>
      </c>
      <c r="AF14" s="36" t="s">
        <v>680</v>
      </c>
      <c r="AG14" s="39" t="s">
        <v>680</v>
      </c>
      <c r="AH14" s="27" t="s">
        <v>680</v>
      </c>
      <c r="AI14" s="116" t="s">
        <v>680</v>
      </c>
      <c r="AJ14" s="30" t="s">
        <v>613</v>
      </c>
      <c r="AK14" s="45" t="s">
        <v>384</v>
      </c>
      <c r="AL14" s="45" t="s">
        <v>389</v>
      </c>
      <c r="AM14" s="45" t="s">
        <v>389</v>
      </c>
    </row>
    <row r="15" spans="1:39" ht="36" x14ac:dyDescent="0.25">
      <c r="A15" s="12" t="s">
        <v>69</v>
      </c>
      <c r="B15" s="81" t="s">
        <v>190</v>
      </c>
      <c r="C15" s="19" t="s">
        <v>65</v>
      </c>
      <c r="D15" s="2" t="s">
        <v>55</v>
      </c>
      <c r="E15" s="22" t="s">
        <v>70</v>
      </c>
      <c r="F15" s="3">
        <v>2</v>
      </c>
      <c r="G15" s="24" t="s">
        <v>6</v>
      </c>
      <c r="H15" s="13">
        <v>2</v>
      </c>
      <c r="I15" s="67" t="s">
        <v>389</v>
      </c>
      <c r="J15" s="3" t="s">
        <v>389</v>
      </c>
      <c r="K15" s="24" t="s">
        <v>548</v>
      </c>
      <c r="L15" s="3" t="s">
        <v>680</v>
      </c>
      <c r="M15" s="67" t="s">
        <v>389</v>
      </c>
      <c r="N15" s="13" t="s">
        <v>548</v>
      </c>
      <c r="O15" s="24" t="s">
        <v>432</v>
      </c>
      <c r="P15" s="13" t="s">
        <v>666</v>
      </c>
      <c r="Q15" s="67" t="s">
        <v>438</v>
      </c>
      <c r="R15" s="3" t="s">
        <v>389</v>
      </c>
      <c r="S15" s="67" t="s">
        <v>384</v>
      </c>
      <c r="T15" s="3" t="s">
        <v>389</v>
      </c>
      <c r="U15" s="67" t="s">
        <v>842</v>
      </c>
      <c r="V15" s="3" t="s">
        <v>389</v>
      </c>
      <c r="W15" s="67">
        <v>4</v>
      </c>
      <c r="X15" s="3" t="s">
        <v>680</v>
      </c>
      <c r="Y15" s="70" t="s">
        <v>680</v>
      </c>
      <c r="Z15" s="122" t="s">
        <v>680</v>
      </c>
      <c r="AA15" s="70" t="s">
        <v>680</v>
      </c>
      <c r="AB15" s="145" t="s">
        <v>975</v>
      </c>
      <c r="AC15" s="135" t="s">
        <v>680</v>
      </c>
      <c r="AD15" s="33" t="s">
        <v>22</v>
      </c>
      <c r="AE15" s="126" t="s">
        <v>389</v>
      </c>
      <c r="AF15" s="36" t="s">
        <v>680</v>
      </c>
      <c r="AG15" s="39" t="s">
        <v>680</v>
      </c>
      <c r="AH15" s="27" t="s">
        <v>680</v>
      </c>
      <c r="AI15" s="116" t="s">
        <v>680</v>
      </c>
      <c r="AJ15" s="30" t="s">
        <v>613</v>
      </c>
      <c r="AK15" s="45" t="s">
        <v>384</v>
      </c>
      <c r="AL15" s="45" t="s">
        <v>389</v>
      </c>
      <c r="AM15" s="45" t="s">
        <v>389</v>
      </c>
    </row>
    <row r="16" spans="1:39" ht="60" x14ac:dyDescent="0.25">
      <c r="A16" s="12" t="s">
        <v>71</v>
      </c>
      <c r="B16" s="81" t="s">
        <v>190</v>
      </c>
      <c r="C16" s="19" t="s">
        <v>72</v>
      </c>
      <c r="D16" s="2" t="s">
        <v>73</v>
      </c>
      <c r="E16" s="22" t="s">
        <v>74</v>
      </c>
      <c r="F16" s="3">
        <v>2</v>
      </c>
      <c r="G16" s="24" t="s">
        <v>6</v>
      </c>
      <c r="H16" s="13">
        <v>2</v>
      </c>
      <c r="I16" s="67" t="s">
        <v>389</v>
      </c>
      <c r="J16" s="3" t="s">
        <v>389</v>
      </c>
      <c r="K16" s="24" t="s">
        <v>548</v>
      </c>
      <c r="L16" s="3" t="s">
        <v>680</v>
      </c>
      <c r="M16" s="67" t="s">
        <v>389</v>
      </c>
      <c r="N16" s="13" t="s">
        <v>548</v>
      </c>
      <c r="O16" s="24" t="s">
        <v>432</v>
      </c>
      <c r="P16" s="13" t="s">
        <v>666</v>
      </c>
      <c r="Q16" s="67" t="s">
        <v>438</v>
      </c>
      <c r="R16" s="3" t="s">
        <v>389</v>
      </c>
      <c r="S16" s="67" t="s">
        <v>384</v>
      </c>
      <c r="T16" s="3" t="s">
        <v>389</v>
      </c>
      <c r="U16" s="67" t="s">
        <v>842</v>
      </c>
      <c r="V16" s="3" t="s">
        <v>389</v>
      </c>
      <c r="W16" s="67">
        <v>4</v>
      </c>
      <c r="X16" s="3" t="s">
        <v>680</v>
      </c>
      <c r="Y16" s="70" t="s">
        <v>680</v>
      </c>
      <c r="Z16" s="122" t="s">
        <v>680</v>
      </c>
      <c r="AA16" s="70" t="s">
        <v>680</v>
      </c>
      <c r="AB16" s="145" t="s">
        <v>975</v>
      </c>
      <c r="AC16" s="135" t="s">
        <v>680</v>
      </c>
      <c r="AD16" s="33" t="s">
        <v>22</v>
      </c>
      <c r="AE16" s="126" t="s">
        <v>389</v>
      </c>
      <c r="AF16" s="36" t="s">
        <v>680</v>
      </c>
      <c r="AG16" s="39" t="s">
        <v>680</v>
      </c>
      <c r="AH16" s="27" t="s">
        <v>680</v>
      </c>
      <c r="AI16" s="116" t="s">
        <v>680</v>
      </c>
      <c r="AJ16" s="30" t="s">
        <v>398</v>
      </c>
      <c r="AK16" s="45" t="s">
        <v>634</v>
      </c>
      <c r="AL16" s="45" t="s">
        <v>389</v>
      </c>
      <c r="AM16" s="45" t="s">
        <v>389</v>
      </c>
    </row>
    <row r="17" spans="1:39" ht="36" x14ac:dyDescent="0.25">
      <c r="A17" s="12" t="s">
        <v>75</v>
      </c>
      <c r="B17" s="81" t="s">
        <v>190</v>
      </c>
      <c r="C17" s="19" t="s">
        <v>7</v>
      </c>
      <c r="D17" s="2" t="s">
        <v>66</v>
      </c>
      <c r="E17" s="22" t="s">
        <v>55</v>
      </c>
      <c r="F17" s="3">
        <v>2</v>
      </c>
      <c r="G17" s="24" t="s">
        <v>6</v>
      </c>
      <c r="H17" s="13">
        <v>2</v>
      </c>
      <c r="I17" s="67" t="s">
        <v>389</v>
      </c>
      <c r="J17" s="3" t="s">
        <v>389</v>
      </c>
      <c r="K17" s="24" t="s">
        <v>548</v>
      </c>
      <c r="L17" s="3" t="s">
        <v>680</v>
      </c>
      <c r="M17" s="67" t="s">
        <v>389</v>
      </c>
      <c r="N17" s="13" t="s">
        <v>548</v>
      </c>
      <c r="O17" s="24" t="s">
        <v>432</v>
      </c>
      <c r="P17" s="13" t="s">
        <v>666</v>
      </c>
      <c r="Q17" s="67" t="s">
        <v>517</v>
      </c>
      <c r="R17" s="3" t="s">
        <v>389</v>
      </c>
      <c r="S17" s="67" t="s">
        <v>384</v>
      </c>
      <c r="T17" s="3" t="s">
        <v>389</v>
      </c>
      <c r="U17" s="67" t="s">
        <v>842</v>
      </c>
      <c r="V17" s="3" t="s">
        <v>389</v>
      </c>
      <c r="W17" s="67">
        <v>4</v>
      </c>
      <c r="X17" s="3" t="s">
        <v>680</v>
      </c>
      <c r="Y17" s="70" t="s">
        <v>680</v>
      </c>
      <c r="Z17" s="122" t="s">
        <v>680</v>
      </c>
      <c r="AA17" s="70" t="s">
        <v>680</v>
      </c>
      <c r="AB17" s="145" t="s">
        <v>975</v>
      </c>
      <c r="AC17" s="135" t="s">
        <v>680</v>
      </c>
      <c r="AD17" s="33" t="s">
        <v>873</v>
      </c>
      <c r="AE17" s="126" t="s">
        <v>389</v>
      </c>
      <c r="AF17" s="36" t="s">
        <v>680</v>
      </c>
      <c r="AG17" s="39" t="s">
        <v>680</v>
      </c>
      <c r="AH17" s="27" t="s">
        <v>680</v>
      </c>
      <c r="AI17" s="116" t="s">
        <v>680</v>
      </c>
      <c r="AJ17" s="30" t="s">
        <v>680</v>
      </c>
      <c r="AK17" s="45" t="s">
        <v>384</v>
      </c>
      <c r="AL17" s="45" t="s">
        <v>389</v>
      </c>
      <c r="AM17" s="45" t="s">
        <v>389</v>
      </c>
    </row>
    <row r="18" spans="1:39" ht="36" x14ac:dyDescent="0.25">
      <c r="A18" s="12" t="s">
        <v>76</v>
      </c>
      <c r="B18" s="81" t="s">
        <v>190</v>
      </c>
      <c r="C18" s="19" t="s">
        <v>7</v>
      </c>
      <c r="D18" s="2">
        <v>-15</v>
      </c>
      <c r="E18" s="22" t="s">
        <v>14</v>
      </c>
      <c r="F18" s="3">
        <v>2</v>
      </c>
      <c r="G18" s="24" t="s">
        <v>6</v>
      </c>
      <c r="H18" s="13">
        <v>2</v>
      </c>
      <c r="I18" s="67" t="s">
        <v>389</v>
      </c>
      <c r="J18" s="3" t="s">
        <v>389</v>
      </c>
      <c r="K18" s="24" t="s">
        <v>548</v>
      </c>
      <c r="L18" s="3" t="s">
        <v>680</v>
      </c>
      <c r="M18" s="67" t="s">
        <v>389</v>
      </c>
      <c r="N18" s="13" t="s">
        <v>548</v>
      </c>
      <c r="O18" s="24" t="s">
        <v>432</v>
      </c>
      <c r="P18" s="13" t="s">
        <v>666</v>
      </c>
      <c r="Q18" s="67" t="s">
        <v>438</v>
      </c>
      <c r="R18" s="3" t="s">
        <v>389</v>
      </c>
      <c r="S18" s="67" t="s">
        <v>384</v>
      </c>
      <c r="T18" s="3" t="s">
        <v>389</v>
      </c>
      <c r="U18" s="67" t="s">
        <v>842</v>
      </c>
      <c r="V18" s="3" t="s">
        <v>389</v>
      </c>
      <c r="W18" s="67">
        <v>4</v>
      </c>
      <c r="X18" s="3" t="s">
        <v>680</v>
      </c>
      <c r="Y18" s="70" t="s">
        <v>680</v>
      </c>
      <c r="Z18" s="122" t="s">
        <v>680</v>
      </c>
      <c r="AA18" s="70" t="s">
        <v>680</v>
      </c>
      <c r="AB18" s="145" t="s">
        <v>975</v>
      </c>
      <c r="AC18" s="135" t="s">
        <v>680</v>
      </c>
      <c r="AD18" s="33" t="s">
        <v>873</v>
      </c>
      <c r="AE18" s="126" t="s">
        <v>680</v>
      </c>
      <c r="AF18" s="36" t="s">
        <v>680</v>
      </c>
      <c r="AG18" s="39" t="s">
        <v>680</v>
      </c>
      <c r="AH18" s="27" t="s">
        <v>680</v>
      </c>
      <c r="AI18" s="116" t="s">
        <v>680</v>
      </c>
      <c r="AJ18" s="30" t="s">
        <v>680</v>
      </c>
      <c r="AK18" s="45" t="s">
        <v>384</v>
      </c>
      <c r="AL18" s="45" t="s">
        <v>389</v>
      </c>
      <c r="AM18" s="45" t="s">
        <v>389</v>
      </c>
    </row>
    <row r="19" spans="1:39" ht="36" x14ac:dyDescent="0.25">
      <c r="A19" s="12" t="s">
        <v>439</v>
      </c>
      <c r="B19" s="81" t="s">
        <v>190</v>
      </c>
      <c r="C19" s="19" t="s">
        <v>7</v>
      </c>
      <c r="D19" s="2" t="s">
        <v>283</v>
      </c>
      <c r="E19" s="22" t="s">
        <v>680</v>
      </c>
      <c r="F19" s="3">
        <v>2</v>
      </c>
      <c r="G19" s="24" t="s">
        <v>6</v>
      </c>
      <c r="H19" s="13">
        <v>2</v>
      </c>
      <c r="I19" s="67" t="s">
        <v>389</v>
      </c>
      <c r="J19" s="3" t="s">
        <v>389</v>
      </c>
      <c r="K19" s="24" t="s">
        <v>548</v>
      </c>
      <c r="L19" s="3" t="s">
        <v>680</v>
      </c>
      <c r="M19" s="67" t="s">
        <v>389</v>
      </c>
      <c r="N19" s="13" t="s">
        <v>548</v>
      </c>
      <c r="O19" s="24" t="s">
        <v>432</v>
      </c>
      <c r="P19" s="13" t="s">
        <v>666</v>
      </c>
      <c r="Q19" s="67" t="s">
        <v>438</v>
      </c>
      <c r="R19" s="3" t="s">
        <v>389</v>
      </c>
      <c r="S19" s="67" t="s">
        <v>384</v>
      </c>
      <c r="T19" s="3" t="s">
        <v>680</v>
      </c>
      <c r="U19" s="67" t="s">
        <v>680</v>
      </c>
      <c r="V19" s="3" t="s">
        <v>680</v>
      </c>
      <c r="W19" s="67" t="s">
        <v>680</v>
      </c>
      <c r="X19" s="3" t="s">
        <v>680</v>
      </c>
      <c r="Y19" s="70" t="s">
        <v>680</v>
      </c>
      <c r="Z19" s="122" t="s">
        <v>680</v>
      </c>
      <c r="AA19" s="70" t="s">
        <v>680</v>
      </c>
      <c r="AB19" s="145" t="s">
        <v>975</v>
      </c>
      <c r="AC19" s="135" t="s">
        <v>680</v>
      </c>
      <c r="AD19" s="33" t="s">
        <v>680</v>
      </c>
      <c r="AE19" s="126" t="s">
        <v>680</v>
      </c>
      <c r="AF19" s="36" t="s">
        <v>680</v>
      </c>
      <c r="AG19" s="39" t="s">
        <v>680</v>
      </c>
      <c r="AH19" s="27" t="s">
        <v>680</v>
      </c>
      <c r="AI19" s="116" t="s">
        <v>680</v>
      </c>
      <c r="AJ19" s="156" t="s">
        <v>1061</v>
      </c>
      <c r="AK19" s="45" t="s">
        <v>634</v>
      </c>
      <c r="AL19" s="45" t="s">
        <v>389</v>
      </c>
      <c r="AM19" s="45" t="s">
        <v>389</v>
      </c>
    </row>
    <row r="20" spans="1:39" ht="36" x14ac:dyDescent="0.25">
      <c r="A20" s="12" t="s">
        <v>77</v>
      </c>
      <c r="B20" s="81" t="s">
        <v>190</v>
      </c>
      <c r="C20" s="19" t="s">
        <v>440</v>
      </c>
      <c r="D20" s="2">
        <v>-6</v>
      </c>
      <c r="E20" s="22" t="s">
        <v>78</v>
      </c>
      <c r="F20" s="3">
        <v>3</v>
      </c>
      <c r="G20" s="24" t="s">
        <v>6</v>
      </c>
      <c r="H20" s="13">
        <v>2</v>
      </c>
      <c r="I20" s="67" t="s">
        <v>389</v>
      </c>
      <c r="J20" s="3" t="s">
        <v>389</v>
      </c>
      <c r="K20" s="24" t="s">
        <v>548</v>
      </c>
      <c r="L20" s="3" t="s">
        <v>680</v>
      </c>
      <c r="M20" s="67" t="s">
        <v>389</v>
      </c>
      <c r="N20" s="13" t="s">
        <v>548</v>
      </c>
      <c r="O20" s="24" t="s">
        <v>432</v>
      </c>
      <c r="P20" s="13" t="s">
        <v>666</v>
      </c>
      <c r="Q20" s="67" t="s">
        <v>438</v>
      </c>
      <c r="R20" s="3" t="s">
        <v>389</v>
      </c>
      <c r="S20" s="67" t="s">
        <v>384</v>
      </c>
      <c r="T20" s="3" t="s">
        <v>389</v>
      </c>
      <c r="U20" s="67" t="s">
        <v>389</v>
      </c>
      <c r="V20" s="3" t="s">
        <v>389</v>
      </c>
      <c r="W20" s="67">
        <v>4</v>
      </c>
      <c r="X20" s="3" t="s">
        <v>680</v>
      </c>
      <c r="Y20" s="70" t="s">
        <v>680</v>
      </c>
      <c r="Z20" s="122" t="s">
        <v>680</v>
      </c>
      <c r="AA20" s="70" t="s">
        <v>680</v>
      </c>
      <c r="AB20" s="145" t="s">
        <v>975</v>
      </c>
      <c r="AC20" s="135" t="s">
        <v>680</v>
      </c>
      <c r="AD20" s="33" t="s">
        <v>22</v>
      </c>
      <c r="AE20" s="126" t="s">
        <v>680</v>
      </c>
      <c r="AF20" s="36" t="s">
        <v>680</v>
      </c>
      <c r="AG20" s="39" t="s">
        <v>680</v>
      </c>
      <c r="AH20" s="27" t="s">
        <v>680</v>
      </c>
      <c r="AI20" s="116" t="s">
        <v>680</v>
      </c>
      <c r="AJ20" s="30" t="s">
        <v>614</v>
      </c>
      <c r="AK20" s="45" t="s">
        <v>384</v>
      </c>
      <c r="AL20" s="45" t="s">
        <v>389</v>
      </c>
      <c r="AM20" s="45" t="s">
        <v>384</v>
      </c>
    </row>
    <row r="21" spans="1:39" ht="48" x14ac:dyDescent="0.25">
      <c r="A21" s="12" t="s">
        <v>79</v>
      </c>
      <c r="B21" s="81" t="s">
        <v>190</v>
      </c>
      <c r="C21" s="19" t="s">
        <v>7</v>
      </c>
      <c r="D21" s="2" t="s">
        <v>80</v>
      </c>
      <c r="E21" s="22" t="s">
        <v>81</v>
      </c>
      <c r="F21" s="3">
        <v>2</v>
      </c>
      <c r="G21" s="24" t="s">
        <v>6</v>
      </c>
      <c r="H21" s="13">
        <v>2</v>
      </c>
      <c r="I21" s="67" t="s">
        <v>389</v>
      </c>
      <c r="J21" s="3" t="s">
        <v>389</v>
      </c>
      <c r="K21" s="24" t="s">
        <v>548</v>
      </c>
      <c r="L21" s="3" t="s">
        <v>680</v>
      </c>
      <c r="M21" s="67" t="s">
        <v>389</v>
      </c>
      <c r="N21" s="13" t="s">
        <v>548</v>
      </c>
      <c r="O21" s="24" t="s">
        <v>432</v>
      </c>
      <c r="P21" s="13" t="s">
        <v>666</v>
      </c>
      <c r="Q21" s="67" t="s">
        <v>438</v>
      </c>
      <c r="R21" s="3" t="s">
        <v>389</v>
      </c>
      <c r="S21" s="67" t="s">
        <v>384</v>
      </c>
      <c r="T21" s="3" t="s">
        <v>389</v>
      </c>
      <c r="U21" s="67" t="s">
        <v>842</v>
      </c>
      <c r="V21" s="3" t="s">
        <v>389</v>
      </c>
      <c r="W21" s="67">
        <v>4</v>
      </c>
      <c r="X21" s="3" t="s">
        <v>680</v>
      </c>
      <c r="Y21" s="70" t="s">
        <v>680</v>
      </c>
      <c r="Z21" s="122" t="s">
        <v>680</v>
      </c>
      <c r="AA21" s="70" t="s">
        <v>680</v>
      </c>
      <c r="AB21" s="145" t="s">
        <v>975</v>
      </c>
      <c r="AC21" s="135" t="s">
        <v>680</v>
      </c>
      <c r="AD21" s="33" t="s">
        <v>22</v>
      </c>
      <c r="AE21" s="126" t="s">
        <v>680</v>
      </c>
      <c r="AF21" s="36" t="s">
        <v>680</v>
      </c>
      <c r="AG21" s="39" t="s">
        <v>680</v>
      </c>
      <c r="AH21" s="27" t="s">
        <v>680</v>
      </c>
      <c r="AI21" s="116" t="s">
        <v>680</v>
      </c>
      <c r="AJ21" s="30" t="s">
        <v>397</v>
      </c>
      <c r="AK21" s="45" t="s">
        <v>634</v>
      </c>
      <c r="AL21" s="45" t="s">
        <v>389</v>
      </c>
      <c r="AM21" s="45" t="s">
        <v>389</v>
      </c>
    </row>
    <row r="22" spans="1:39" ht="36" x14ac:dyDescent="0.25">
      <c r="A22" s="12" t="s">
        <v>82</v>
      </c>
      <c r="B22" s="81" t="s">
        <v>190</v>
      </c>
      <c r="C22" s="19" t="s">
        <v>83</v>
      </c>
      <c r="D22" s="2" t="s">
        <v>84</v>
      </c>
      <c r="E22" s="22" t="s">
        <v>14</v>
      </c>
      <c r="F22" s="3">
        <v>2</v>
      </c>
      <c r="G22" s="24" t="s">
        <v>6</v>
      </c>
      <c r="H22" s="13">
        <v>2</v>
      </c>
      <c r="I22" s="67" t="s">
        <v>389</v>
      </c>
      <c r="J22" s="3" t="s">
        <v>389</v>
      </c>
      <c r="K22" s="24" t="s">
        <v>548</v>
      </c>
      <c r="L22" s="3" t="s">
        <v>680</v>
      </c>
      <c r="M22" s="67" t="s">
        <v>389</v>
      </c>
      <c r="N22" s="13" t="s">
        <v>548</v>
      </c>
      <c r="O22" s="24" t="s">
        <v>432</v>
      </c>
      <c r="P22" s="13" t="s">
        <v>666</v>
      </c>
      <c r="Q22" s="67" t="s">
        <v>438</v>
      </c>
      <c r="R22" s="3" t="s">
        <v>389</v>
      </c>
      <c r="S22" s="67" t="s">
        <v>384</v>
      </c>
      <c r="T22" s="3" t="s">
        <v>389</v>
      </c>
      <c r="U22" s="67" t="s">
        <v>842</v>
      </c>
      <c r="V22" s="3" t="s">
        <v>389</v>
      </c>
      <c r="W22" s="67">
        <v>4</v>
      </c>
      <c r="X22" s="3" t="s">
        <v>680</v>
      </c>
      <c r="Y22" s="70" t="s">
        <v>680</v>
      </c>
      <c r="Z22" s="122" t="s">
        <v>680</v>
      </c>
      <c r="AA22" s="70" t="s">
        <v>680</v>
      </c>
      <c r="AB22" s="145" t="s">
        <v>975</v>
      </c>
      <c r="AC22" s="135" t="s">
        <v>680</v>
      </c>
      <c r="AD22" s="33" t="s">
        <v>873</v>
      </c>
      <c r="AE22" s="126" t="s">
        <v>389</v>
      </c>
      <c r="AF22" s="36" t="s">
        <v>680</v>
      </c>
      <c r="AG22" s="39" t="s">
        <v>680</v>
      </c>
      <c r="AH22" s="27" t="s">
        <v>680</v>
      </c>
      <c r="AI22" s="116" t="s">
        <v>680</v>
      </c>
      <c r="AJ22" s="30" t="s">
        <v>680</v>
      </c>
      <c r="AK22" s="45" t="s">
        <v>384</v>
      </c>
      <c r="AL22" s="45" t="s">
        <v>389</v>
      </c>
      <c r="AM22" s="45" t="s">
        <v>389</v>
      </c>
    </row>
    <row r="23" spans="1:39" ht="36" x14ac:dyDescent="0.25">
      <c r="A23" s="12" t="s">
        <v>85</v>
      </c>
      <c r="B23" s="81" t="s">
        <v>190</v>
      </c>
      <c r="C23" s="19" t="s">
        <v>86</v>
      </c>
      <c r="D23" s="2" t="s">
        <v>87</v>
      </c>
      <c r="E23" s="22" t="s">
        <v>66</v>
      </c>
      <c r="F23" s="3">
        <v>1</v>
      </c>
      <c r="G23" s="24" t="s">
        <v>6</v>
      </c>
      <c r="H23" s="13">
        <v>2</v>
      </c>
      <c r="I23" s="67" t="s">
        <v>389</v>
      </c>
      <c r="J23" s="3" t="s">
        <v>680</v>
      </c>
      <c r="K23" s="24" t="s">
        <v>548</v>
      </c>
      <c r="L23" s="3" t="s">
        <v>680</v>
      </c>
      <c r="M23" s="67" t="s">
        <v>389</v>
      </c>
      <c r="N23" s="13" t="s">
        <v>548</v>
      </c>
      <c r="O23" s="24" t="s">
        <v>432</v>
      </c>
      <c r="P23" s="13" t="s">
        <v>666</v>
      </c>
      <c r="Q23" s="67" t="s">
        <v>438</v>
      </c>
      <c r="R23" s="3" t="s">
        <v>389</v>
      </c>
      <c r="S23" s="67" t="s">
        <v>384</v>
      </c>
      <c r="T23" s="3" t="s">
        <v>389</v>
      </c>
      <c r="U23" s="67" t="s">
        <v>842</v>
      </c>
      <c r="V23" s="3" t="s">
        <v>389</v>
      </c>
      <c r="W23" s="67">
        <v>4</v>
      </c>
      <c r="X23" s="3" t="s">
        <v>680</v>
      </c>
      <c r="Y23" s="70" t="s">
        <v>680</v>
      </c>
      <c r="Z23" s="122" t="s">
        <v>680</v>
      </c>
      <c r="AA23" s="70" t="s">
        <v>680</v>
      </c>
      <c r="AB23" s="145" t="s">
        <v>975</v>
      </c>
      <c r="AC23" s="135" t="s">
        <v>680</v>
      </c>
      <c r="AD23" s="33" t="s">
        <v>680</v>
      </c>
      <c r="AE23" s="126" t="s">
        <v>680</v>
      </c>
      <c r="AF23" s="36" t="s">
        <v>680</v>
      </c>
      <c r="AG23" s="39" t="s">
        <v>680</v>
      </c>
      <c r="AH23" s="27" t="s">
        <v>680</v>
      </c>
      <c r="AI23" s="116" t="s">
        <v>680</v>
      </c>
      <c r="AJ23" s="30" t="s">
        <v>680</v>
      </c>
      <c r="AK23" s="45" t="s">
        <v>384</v>
      </c>
      <c r="AL23" s="45" t="s">
        <v>389</v>
      </c>
      <c r="AM23" s="45" t="s">
        <v>389</v>
      </c>
    </row>
    <row r="24" spans="1:39" ht="24" x14ac:dyDescent="0.25">
      <c r="A24" s="12" t="s">
        <v>88</v>
      </c>
      <c r="B24" s="81" t="s">
        <v>190</v>
      </c>
      <c r="C24" s="19" t="s">
        <v>89</v>
      </c>
      <c r="D24" s="2" t="s">
        <v>91</v>
      </c>
      <c r="E24" s="22" t="s">
        <v>90</v>
      </c>
      <c r="F24" s="3">
        <v>1</v>
      </c>
      <c r="G24" s="24" t="s">
        <v>6</v>
      </c>
      <c r="H24" s="13">
        <v>2</v>
      </c>
      <c r="I24" s="67" t="s">
        <v>384</v>
      </c>
      <c r="J24" s="3" t="s">
        <v>389</v>
      </c>
      <c r="K24" s="24" t="s">
        <v>807</v>
      </c>
      <c r="L24" s="3" t="s">
        <v>389</v>
      </c>
      <c r="M24" s="67" t="s">
        <v>389</v>
      </c>
      <c r="N24" s="13" t="s">
        <v>437</v>
      </c>
      <c r="O24" s="24" t="s">
        <v>432</v>
      </c>
      <c r="P24" s="13" t="s">
        <v>667</v>
      </c>
      <c r="Q24" s="105" t="s">
        <v>905</v>
      </c>
      <c r="R24" s="3" t="s">
        <v>384</v>
      </c>
      <c r="S24" s="67" t="s">
        <v>384</v>
      </c>
      <c r="T24" s="3" t="s">
        <v>389</v>
      </c>
      <c r="U24" s="67" t="s">
        <v>842</v>
      </c>
      <c r="V24" s="3" t="s">
        <v>389</v>
      </c>
      <c r="W24" s="67">
        <v>4</v>
      </c>
      <c r="X24" s="3" t="s">
        <v>680</v>
      </c>
      <c r="Y24" s="70" t="s">
        <v>680</v>
      </c>
      <c r="Z24" s="122" t="s">
        <v>680</v>
      </c>
      <c r="AA24" s="70" t="s">
        <v>680</v>
      </c>
      <c r="AB24" s="145">
        <v>1</v>
      </c>
      <c r="AC24" s="135" t="s">
        <v>680</v>
      </c>
      <c r="AD24" s="33" t="s">
        <v>92</v>
      </c>
      <c r="AE24" s="126" t="s">
        <v>680</v>
      </c>
      <c r="AF24" s="36" t="s">
        <v>336</v>
      </c>
      <c r="AG24" s="39" t="s">
        <v>680</v>
      </c>
      <c r="AH24" s="27" t="s">
        <v>680</v>
      </c>
      <c r="AI24" s="116" t="s">
        <v>680</v>
      </c>
      <c r="AJ24" s="30" t="s">
        <v>645</v>
      </c>
      <c r="AK24" s="45" t="s">
        <v>384</v>
      </c>
      <c r="AL24" s="45" t="s">
        <v>384</v>
      </c>
      <c r="AM24" s="45" t="s">
        <v>384</v>
      </c>
    </row>
    <row r="25" spans="1:39" ht="84" x14ac:dyDescent="0.25">
      <c r="A25" s="12" t="s">
        <v>93</v>
      </c>
      <c r="B25" s="81" t="s">
        <v>190</v>
      </c>
      <c r="C25" s="19" t="s">
        <v>94</v>
      </c>
      <c r="D25" s="2" t="s">
        <v>15</v>
      </c>
      <c r="E25" s="22" t="s">
        <v>95</v>
      </c>
      <c r="F25" s="3">
        <v>2</v>
      </c>
      <c r="G25" s="24" t="s">
        <v>6</v>
      </c>
      <c r="H25" s="13">
        <v>1</v>
      </c>
      <c r="I25" s="67" t="s">
        <v>389</v>
      </c>
      <c r="J25" s="3" t="s">
        <v>389</v>
      </c>
      <c r="K25" s="24" t="s">
        <v>834</v>
      </c>
      <c r="L25" s="3" t="s">
        <v>389</v>
      </c>
      <c r="M25" s="67" t="s">
        <v>384</v>
      </c>
      <c r="N25" s="13" t="s">
        <v>442</v>
      </c>
      <c r="O25" s="24" t="s">
        <v>441</v>
      </c>
      <c r="P25" s="13" t="s">
        <v>666</v>
      </c>
      <c r="Q25" s="67" t="s">
        <v>367</v>
      </c>
      <c r="R25" s="3" t="s">
        <v>384</v>
      </c>
      <c r="S25" s="67" t="s">
        <v>384</v>
      </c>
      <c r="T25" s="3" t="s">
        <v>384</v>
      </c>
      <c r="U25" s="67" t="s">
        <v>842</v>
      </c>
      <c r="V25" s="3" t="s">
        <v>389</v>
      </c>
      <c r="W25" s="67">
        <v>4</v>
      </c>
      <c r="X25" s="3" t="s">
        <v>680</v>
      </c>
      <c r="Y25" s="70" t="s">
        <v>680</v>
      </c>
      <c r="Z25" s="122" t="s">
        <v>680</v>
      </c>
      <c r="AA25" s="70" t="s">
        <v>680</v>
      </c>
      <c r="AB25" s="145" t="s">
        <v>680</v>
      </c>
      <c r="AC25" s="135" t="s">
        <v>680</v>
      </c>
      <c r="AD25" s="33" t="s">
        <v>873</v>
      </c>
      <c r="AE25" s="126" t="s">
        <v>680</v>
      </c>
      <c r="AF25" s="36" t="s">
        <v>335</v>
      </c>
      <c r="AG25" s="39" t="s">
        <v>680</v>
      </c>
      <c r="AH25" s="27" t="s">
        <v>389</v>
      </c>
      <c r="AI25" s="116" t="s">
        <v>767</v>
      </c>
      <c r="AJ25" s="30" t="s">
        <v>993</v>
      </c>
      <c r="AK25" s="45" t="s">
        <v>384</v>
      </c>
      <c r="AL25" s="45" t="s">
        <v>389</v>
      </c>
      <c r="AM25" s="45" t="s">
        <v>389</v>
      </c>
    </row>
    <row r="26" spans="1:39" ht="72" x14ac:dyDescent="0.25">
      <c r="A26" s="12" t="s">
        <v>669</v>
      </c>
      <c r="B26" s="81" t="s">
        <v>190</v>
      </c>
      <c r="C26" s="19" t="s">
        <v>369</v>
      </c>
      <c r="D26" s="2" t="s">
        <v>15</v>
      </c>
      <c r="E26" s="22" t="s">
        <v>95</v>
      </c>
      <c r="F26" s="3">
        <v>2</v>
      </c>
      <c r="G26" s="24" t="s">
        <v>6</v>
      </c>
      <c r="H26" s="13">
        <v>2</v>
      </c>
      <c r="I26" s="67" t="s">
        <v>389</v>
      </c>
      <c r="J26" s="3" t="s">
        <v>389</v>
      </c>
      <c r="K26" s="24" t="s">
        <v>548</v>
      </c>
      <c r="L26" s="3" t="s">
        <v>680</v>
      </c>
      <c r="M26" s="67" t="s">
        <v>384</v>
      </c>
      <c r="N26" s="13" t="s">
        <v>680</v>
      </c>
      <c r="O26" s="24" t="s">
        <v>447</v>
      </c>
      <c r="P26" s="13" t="s">
        <v>666</v>
      </c>
      <c r="Q26" s="67" t="s">
        <v>906</v>
      </c>
      <c r="R26" s="3" t="s">
        <v>680</v>
      </c>
      <c r="S26" s="67" t="s">
        <v>384</v>
      </c>
      <c r="T26" s="3" t="s">
        <v>384</v>
      </c>
      <c r="U26" s="67" t="s">
        <v>842</v>
      </c>
      <c r="V26" s="3" t="s">
        <v>384</v>
      </c>
      <c r="W26" s="67">
        <v>4</v>
      </c>
      <c r="X26" s="3" t="s">
        <v>680</v>
      </c>
      <c r="Y26" s="70" t="s">
        <v>680</v>
      </c>
      <c r="Z26" s="122" t="s">
        <v>680</v>
      </c>
      <c r="AA26" s="70" t="s">
        <v>680</v>
      </c>
      <c r="AB26" s="145" t="s">
        <v>680</v>
      </c>
      <c r="AC26" s="135" t="s">
        <v>680</v>
      </c>
      <c r="AD26" s="33" t="s">
        <v>680</v>
      </c>
      <c r="AE26" s="126" t="s">
        <v>680</v>
      </c>
      <c r="AF26" s="36" t="s">
        <v>680</v>
      </c>
      <c r="AG26" s="39" t="s">
        <v>670</v>
      </c>
      <c r="AH26" s="27" t="s">
        <v>680</v>
      </c>
      <c r="AI26" s="116" t="s">
        <v>767</v>
      </c>
      <c r="AJ26" s="30" t="s">
        <v>680</v>
      </c>
      <c r="AK26" s="45" t="s">
        <v>763</v>
      </c>
      <c r="AL26" s="45" t="s">
        <v>680</v>
      </c>
      <c r="AM26" s="45" t="s">
        <v>680</v>
      </c>
    </row>
    <row r="27" spans="1:39" ht="60" x14ac:dyDescent="0.25">
      <c r="A27" s="12" t="s">
        <v>443</v>
      </c>
      <c r="B27" s="81" t="s">
        <v>190</v>
      </c>
      <c r="C27" s="19" t="s">
        <v>445</v>
      </c>
      <c r="D27" s="2" t="s">
        <v>117</v>
      </c>
      <c r="E27" s="22" t="s">
        <v>57</v>
      </c>
      <c r="F27" s="3">
        <v>2</v>
      </c>
      <c r="G27" s="24" t="s">
        <v>6</v>
      </c>
      <c r="H27" s="13">
        <v>2</v>
      </c>
      <c r="I27" s="67" t="s">
        <v>389</v>
      </c>
      <c r="J27" s="3" t="s">
        <v>389</v>
      </c>
      <c r="K27" s="24" t="s">
        <v>548</v>
      </c>
      <c r="L27" s="3" t="s">
        <v>680</v>
      </c>
      <c r="M27" s="67" t="s">
        <v>384</v>
      </c>
      <c r="N27" s="13" t="s">
        <v>680</v>
      </c>
      <c r="O27" s="24" t="s">
        <v>447</v>
      </c>
      <c r="P27" s="13" t="s">
        <v>666</v>
      </c>
      <c r="Q27" s="67" t="s">
        <v>389</v>
      </c>
      <c r="R27" s="3" t="s">
        <v>680</v>
      </c>
      <c r="S27" s="67" t="s">
        <v>384</v>
      </c>
      <c r="T27" s="3" t="s">
        <v>659</v>
      </c>
      <c r="U27" s="67" t="s">
        <v>842</v>
      </c>
      <c r="V27" s="3" t="s">
        <v>384</v>
      </c>
      <c r="W27" s="67">
        <v>4</v>
      </c>
      <c r="X27" s="3" t="s">
        <v>680</v>
      </c>
      <c r="Y27" s="70" t="s">
        <v>680</v>
      </c>
      <c r="Z27" s="122" t="s">
        <v>680</v>
      </c>
      <c r="AA27" s="70" t="s">
        <v>680</v>
      </c>
      <c r="AB27" s="145" t="s">
        <v>680</v>
      </c>
      <c r="AC27" s="135" t="s">
        <v>680</v>
      </c>
      <c r="AD27" s="33" t="s">
        <v>680</v>
      </c>
      <c r="AE27" s="126" t="s">
        <v>680</v>
      </c>
      <c r="AF27" s="36" t="s">
        <v>680</v>
      </c>
      <c r="AG27" s="39" t="s">
        <v>680</v>
      </c>
      <c r="AH27" s="27" t="s">
        <v>680</v>
      </c>
      <c r="AI27" s="116" t="s">
        <v>767</v>
      </c>
      <c r="AJ27" s="30" t="s">
        <v>680</v>
      </c>
      <c r="AK27" s="45" t="s">
        <v>763</v>
      </c>
      <c r="AL27" s="45" t="s">
        <v>680</v>
      </c>
      <c r="AM27" s="45" t="s">
        <v>680</v>
      </c>
    </row>
    <row r="28" spans="1:39" ht="132" x14ac:dyDescent="0.25">
      <c r="A28" s="12" t="s">
        <v>444</v>
      </c>
      <c r="B28" s="81" t="s">
        <v>190</v>
      </c>
      <c r="C28" s="19" t="s">
        <v>446</v>
      </c>
      <c r="D28" s="1" t="s">
        <v>55</v>
      </c>
      <c r="E28" s="22" t="s">
        <v>57</v>
      </c>
      <c r="F28" s="3">
        <v>2</v>
      </c>
      <c r="G28" s="24" t="s">
        <v>6</v>
      </c>
      <c r="H28" s="13">
        <v>2</v>
      </c>
      <c r="I28" s="67" t="s">
        <v>389</v>
      </c>
      <c r="J28" s="3" t="s">
        <v>389</v>
      </c>
      <c r="K28" s="24" t="s">
        <v>548</v>
      </c>
      <c r="L28" s="3" t="s">
        <v>680</v>
      </c>
      <c r="M28" s="67" t="s">
        <v>384</v>
      </c>
      <c r="N28" s="13" t="s">
        <v>680</v>
      </c>
      <c r="O28" s="24" t="s">
        <v>450</v>
      </c>
      <c r="P28" s="13" t="s">
        <v>666</v>
      </c>
      <c r="Q28" s="67" t="s">
        <v>902</v>
      </c>
      <c r="R28" s="3" t="s">
        <v>680</v>
      </c>
      <c r="S28" s="67" t="s">
        <v>384</v>
      </c>
      <c r="T28" s="3" t="s">
        <v>659</v>
      </c>
      <c r="U28" s="67" t="s">
        <v>842</v>
      </c>
      <c r="V28" s="3" t="s">
        <v>384</v>
      </c>
      <c r="W28" s="67">
        <v>4</v>
      </c>
      <c r="X28" s="3" t="s">
        <v>680</v>
      </c>
      <c r="Y28" s="70" t="s">
        <v>680</v>
      </c>
      <c r="Z28" s="122" t="s">
        <v>680</v>
      </c>
      <c r="AA28" s="70" t="s">
        <v>680</v>
      </c>
      <c r="AB28" s="145" t="s">
        <v>680</v>
      </c>
      <c r="AC28" s="135" t="s">
        <v>680</v>
      </c>
      <c r="AD28" s="33" t="s">
        <v>680</v>
      </c>
      <c r="AE28" s="126" t="s">
        <v>680</v>
      </c>
      <c r="AF28" s="36" t="s">
        <v>680</v>
      </c>
      <c r="AG28" s="39" t="s">
        <v>680</v>
      </c>
      <c r="AH28" s="27" t="s">
        <v>680</v>
      </c>
      <c r="AI28" s="116" t="s">
        <v>768</v>
      </c>
      <c r="AJ28" s="30" t="s">
        <v>680</v>
      </c>
      <c r="AK28" s="45" t="s">
        <v>763</v>
      </c>
      <c r="AL28" s="45" t="s">
        <v>680</v>
      </c>
      <c r="AM28" s="45" t="s">
        <v>680</v>
      </c>
    </row>
    <row r="29" spans="1:39" ht="72" x14ac:dyDescent="0.25">
      <c r="A29" s="12" t="s">
        <v>860</v>
      </c>
      <c r="B29" s="81" t="s">
        <v>190</v>
      </c>
      <c r="C29" s="19" t="s">
        <v>110</v>
      </c>
      <c r="D29" s="2" t="s">
        <v>90</v>
      </c>
      <c r="E29" s="21" t="s">
        <v>13</v>
      </c>
      <c r="F29" s="3">
        <v>2</v>
      </c>
      <c r="G29" s="24" t="s">
        <v>6</v>
      </c>
      <c r="H29" s="13">
        <v>2</v>
      </c>
      <c r="I29" s="67" t="s">
        <v>384</v>
      </c>
      <c r="J29" s="3" t="s">
        <v>389</v>
      </c>
      <c r="K29" s="24" t="s">
        <v>421</v>
      </c>
      <c r="L29" s="3" t="s">
        <v>680</v>
      </c>
      <c r="M29" s="67" t="s">
        <v>384</v>
      </c>
      <c r="N29" s="13" t="s">
        <v>680</v>
      </c>
      <c r="O29" s="24" t="s">
        <v>839</v>
      </c>
      <c r="P29" s="13" t="s">
        <v>664</v>
      </c>
      <c r="Q29" s="67" t="s">
        <v>907</v>
      </c>
      <c r="R29" s="3" t="s">
        <v>389</v>
      </c>
      <c r="S29" s="67" t="s">
        <v>384</v>
      </c>
      <c r="T29" s="3" t="s">
        <v>389</v>
      </c>
      <c r="U29" s="67" t="s">
        <v>389</v>
      </c>
      <c r="V29" s="3" t="s">
        <v>680</v>
      </c>
      <c r="W29" s="67">
        <v>4</v>
      </c>
      <c r="X29" s="3" t="s">
        <v>680</v>
      </c>
      <c r="Y29" s="70" t="s">
        <v>680</v>
      </c>
      <c r="Z29" s="122" t="s">
        <v>680</v>
      </c>
      <c r="AA29" s="70" t="s">
        <v>680</v>
      </c>
      <c r="AB29" s="145" t="s">
        <v>680</v>
      </c>
      <c r="AC29" s="135" t="s">
        <v>680</v>
      </c>
      <c r="AD29" s="33" t="s">
        <v>59</v>
      </c>
      <c r="AE29" s="126" t="s">
        <v>680</v>
      </c>
      <c r="AF29" s="36" t="s">
        <v>332</v>
      </c>
      <c r="AG29" s="39" t="s">
        <v>680</v>
      </c>
      <c r="AH29" s="27" t="s">
        <v>389</v>
      </c>
      <c r="AI29" s="116" t="s">
        <v>680</v>
      </c>
      <c r="AJ29" s="30" t="s">
        <v>965</v>
      </c>
      <c r="AK29" s="45" t="s">
        <v>763</v>
      </c>
      <c r="AL29" s="45" t="s">
        <v>680</v>
      </c>
      <c r="AM29" s="45" t="s">
        <v>680</v>
      </c>
    </row>
    <row r="30" spans="1:39" ht="72" x14ac:dyDescent="0.25">
      <c r="A30" s="12" t="s">
        <v>672</v>
      </c>
      <c r="B30" s="81" t="s">
        <v>190</v>
      </c>
      <c r="C30" s="19" t="s">
        <v>680</v>
      </c>
      <c r="D30" s="2" t="s">
        <v>671</v>
      </c>
      <c r="E30" s="22" t="s">
        <v>680</v>
      </c>
      <c r="F30" s="3">
        <v>3</v>
      </c>
      <c r="G30" s="24" t="s">
        <v>680</v>
      </c>
      <c r="H30" s="13" t="s">
        <v>680</v>
      </c>
      <c r="I30" s="67" t="s">
        <v>680</v>
      </c>
      <c r="J30" s="3" t="s">
        <v>389</v>
      </c>
      <c r="K30" s="24" t="s">
        <v>680</v>
      </c>
      <c r="L30" s="3" t="s">
        <v>680</v>
      </c>
      <c r="M30" s="67" t="s">
        <v>680</v>
      </c>
      <c r="N30" s="13" t="s">
        <v>465</v>
      </c>
      <c r="O30" s="24" t="s">
        <v>680</v>
      </c>
      <c r="P30" s="13" t="s">
        <v>680</v>
      </c>
      <c r="Q30" s="67" t="s">
        <v>389</v>
      </c>
      <c r="R30" s="3" t="s">
        <v>389</v>
      </c>
      <c r="S30" s="67" t="s">
        <v>680</v>
      </c>
      <c r="T30" s="3" t="s">
        <v>680</v>
      </c>
      <c r="U30" s="67" t="s">
        <v>680</v>
      </c>
      <c r="V30" s="3" t="s">
        <v>680</v>
      </c>
      <c r="W30" s="67" t="s">
        <v>680</v>
      </c>
      <c r="X30" s="3" t="s">
        <v>680</v>
      </c>
      <c r="Y30" s="70" t="s">
        <v>680</v>
      </c>
      <c r="Z30" s="122" t="s">
        <v>680</v>
      </c>
      <c r="AA30" s="70" t="s">
        <v>680</v>
      </c>
      <c r="AB30" s="145" t="s">
        <v>680</v>
      </c>
      <c r="AC30" s="135" t="s">
        <v>680</v>
      </c>
      <c r="AD30" s="33" t="s">
        <v>680</v>
      </c>
      <c r="AE30" s="126" t="s">
        <v>680</v>
      </c>
      <c r="AF30" s="36" t="s">
        <v>680</v>
      </c>
      <c r="AG30" s="39" t="s">
        <v>680</v>
      </c>
      <c r="AH30" s="27" t="s">
        <v>680</v>
      </c>
      <c r="AI30" s="116" t="s">
        <v>769</v>
      </c>
      <c r="AJ30" s="30" t="s">
        <v>680</v>
      </c>
      <c r="AK30" s="45" t="s">
        <v>763</v>
      </c>
      <c r="AL30" s="45" t="s">
        <v>680</v>
      </c>
      <c r="AM30" s="45" t="s">
        <v>680</v>
      </c>
    </row>
    <row r="31" spans="1:39" ht="48" x14ac:dyDescent="0.25">
      <c r="A31" s="12" t="s">
        <v>451</v>
      </c>
      <c r="B31" s="81" t="s">
        <v>190</v>
      </c>
      <c r="C31" s="19" t="s">
        <v>319</v>
      </c>
      <c r="D31" s="2" t="s">
        <v>673</v>
      </c>
      <c r="E31" s="22" t="s">
        <v>54</v>
      </c>
      <c r="F31" s="3">
        <v>3</v>
      </c>
      <c r="G31" s="24" t="s">
        <v>6</v>
      </c>
      <c r="H31" s="13">
        <v>2</v>
      </c>
      <c r="I31" s="67" t="s">
        <v>680</v>
      </c>
      <c r="J31" s="3" t="s">
        <v>389</v>
      </c>
      <c r="K31" s="24" t="s">
        <v>808</v>
      </c>
      <c r="L31" s="3" t="s">
        <v>680</v>
      </c>
      <c r="M31" s="67" t="s">
        <v>384</v>
      </c>
      <c r="N31" s="13" t="s">
        <v>680</v>
      </c>
      <c r="O31" s="24" t="s">
        <v>432</v>
      </c>
      <c r="P31" s="13" t="s">
        <v>449</v>
      </c>
      <c r="Q31" s="67">
        <v>1</v>
      </c>
      <c r="R31" s="3" t="s">
        <v>389</v>
      </c>
      <c r="S31" s="67" t="s">
        <v>384</v>
      </c>
      <c r="T31" s="3" t="s">
        <v>389</v>
      </c>
      <c r="U31" s="67" t="s">
        <v>842</v>
      </c>
      <c r="V31" s="3" t="s">
        <v>384</v>
      </c>
      <c r="W31" s="67" t="s">
        <v>658</v>
      </c>
      <c r="X31" s="3" t="s">
        <v>680</v>
      </c>
      <c r="Y31" s="70" t="s">
        <v>680</v>
      </c>
      <c r="Z31" s="122" t="s">
        <v>680</v>
      </c>
      <c r="AA31" s="70" t="s">
        <v>680</v>
      </c>
      <c r="AB31" s="145" t="s">
        <v>680</v>
      </c>
      <c r="AC31" s="135" t="s">
        <v>680</v>
      </c>
      <c r="AD31" s="33" t="s">
        <v>59</v>
      </c>
      <c r="AE31" s="126" t="s">
        <v>680</v>
      </c>
      <c r="AF31" s="36" t="s">
        <v>333</v>
      </c>
      <c r="AG31" s="39" t="s">
        <v>680</v>
      </c>
      <c r="AH31" s="27" t="s">
        <v>680</v>
      </c>
      <c r="AI31" s="116" t="s">
        <v>680</v>
      </c>
      <c r="AJ31" s="30" t="s">
        <v>994</v>
      </c>
      <c r="AK31" s="45" t="s">
        <v>763</v>
      </c>
      <c r="AL31" s="45" t="s">
        <v>680</v>
      </c>
      <c r="AM31" s="45" t="s">
        <v>680</v>
      </c>
    </row>
    <row r="32" spans="1:39" ht="72" x14ac:dyDescent="0.25">
      <c r="A32" s="12" t="s">
        <v>354</v>
      </c>
      <c r="B32" s="81" t="s">
        <v>190</v>
      </c>
      <c r="C32" s="19" t="s">
        <v>355</v>
      </c>
      <c r="D32" s="1" t="s">
        <v>55</v>
      </c>
      <c r="E32" s="22" t="s">
        <v>31</v>
      </c>
      <c r="F32" s="3">
        <v>2</v>
      </c>
      <c r="G32" s="24" t="s">
        <v>6</v>
      </c>
      <c r="H32" s="13">
        <v>2</v>
      </c>
      <c r="I32" s="67" t="s">
        <v>389</v>
      </c>
      <c r="J32" s="3" t="s">
        <v>384</v>
      </c>
      <c r="K32" s="24" t="s">
        <v>826</v>
      </c>
      <c r="L32" s="3" t="s">
        <v>680</v>
      </c>
      <c r="M32" s="67" t="s">
        <v>384</v>
      </c>
      <c r="N32" s="13" t="s">
        <v>457</v>
      </c>
      <c r="O32" s="24" t="s">
        <v>432</v>
      </c>
      <c r="P32" s="13" t="s">
        <v>674</v>
      </c>
      <c r="Q32" s="67" t="s">
        <v>904</v>
      </c>
      <c r="R32" s="3" t="s">
        <v>389</v>
      </c>
      <c r="S32" s="67" t="s">
        <v>384</v>
      </c>
      <c r="T32" s="3" t="s">
        <v>659</v>
      </c>
      <c r="U32" s="67" t="s">
        <v>842</v>
      </c>
      <c r="V32" s="3" t="s">
        <v>384</v>
      </c>
      <c r="W32" s="67" t="s">
        <v>658</v>
      </c>
      <c r="X32" s="3" t="s">
        <v>680</v>
      </c>
      <c r="Y32" s="70" t="s">
        <v>680</v>
      </c>
      <c r="Z32" s="122" t="s">
        <v>680</v>
      </c>
      <c r="AA32" s="70" t="s">
        <v>680</v>
      </c>
      <c r="AB32" s="145" t="s">
        <v>680</v>
      </c>
      <c r="AC32" s="135" t="s">
        <v>680</v>
      </c>
      <c r="AD32" s="33" t="s">
        <v>873</v>
      </c>
      <c r="AE32" s="126" t="s">
        <v>680</v>
      </c>
      <c r="AF32" s="36" t="s">
        <v>680</v>
      </c>
      <c r="AG32" s="39" t="s">
        <v>680</v>
      </c>
      <c r="AH32" s="27" t="s">
        <v>680</v>
      </c>
      <c r="AI32" s="116" t="s">
        <v>680</v>
      </c>
      <c r="AJ32" s="30" t="s">
        <v>617</v>
      </c>
      <c r="AK32" s="45" t="s">
        <v>384</v>
      </c>
      <c r="AL32" s="45" t="s">
        <v>384</v>
      </c>
      <c r="AM32" s="45" t="s">
        <v>384</v>
      </c>
    </row>
    <row r="33" spans="1:39" ht="84" x14ac:dyDescent="0.25">
      <c r="A33" s="12" t="s">
        <v>349</v>
      </c>
      <c r="B33" s="81" t="s">
        <v>190</v>
      </c>
      <c r="C33" s="19" t="s">
        <v>350</v>
      </c>
      <c r="D33" s="2" t="s">
        <v>351</v>
      </c>
      <c r="E33" s="22" t="s">
        <v>36</v>
      </c>
      <c r="F33" s="3">
        <v>1</v>
      </c>
      <c r="G33" s="24" t="s">
        <v>6</v>
      </c>
      <c r="H33" s="13">
        <v>1</v>
      </c>
      <c r="I33" s="67" t="s">
        <v>389</v>
      </c>
      <c r="J33" s="3" t="s">
        <v>384</v>
      </c>
      <c r="K33" s="24" t="s">
        <v>827</v>
      </c>
      <c r="L33" s="3" t="s">
        <v>680</v>
      </c>
      <c r="M33" s="67" t="s">
        <v>384</v>
      </c>
      <c r="N33" s="13" t="s">
        <v>457</v>
      </c>
      <c r="O33" s="24" t="s">
        <v>450</v>
      </c>
      <c r="P33" s="13" t="s">
        <v>452</v>
      </c>
      <c r="Q33" s="67" t="s">
        <v>908</v>
      </c>
      <c r="R33" s="3" t="s">
        <v>384</v>
      </c>
      <c r="S33" s="67" t="s">
        <v>384</v>
      </c>
      <c r="T33" s="3" t="s">
        <v>659</v>
      </c>
      <c r="U33" s="67" t="s">
        <v>389</v>
      </c>
      <c r="V33" s="3" t="s">
        <v>389</v>
      </c>
      <c r="W33" s="67">
        <v>4</v>
      </c>
      <c r="X33" s="3" t="s">
        <v>680</v>
      </c>
      <c r="Y33" s="70" t="s">
        <v>680</v>
      </c>
      <c r="Z33" s="122" t="s">
        <v>680</v>
      </c>
      <c r="AA33" s="70" t="s">
        <v>680</v>
      </c>
      <c r="AB33" s="145">
        <v>2</v>
      </c>
      <c r="AC33" s="135" t="s">
        <v>680</v>
      </c>
      <c r="AD33" s="33" t="s">
        <v>873</v>
      </c>
      <c r="AE33" s="126" t="s">
        <v>680</v>
      </c>
      <c r="AF33" s="36" t="s">
        <v>343</v>
      </c>
      <c r="AG33" s="39" t="s">
        <v>680</v>
      </c>
      <c r="AH33" s="27" t="s">
        <v>680</v>
      </c>
      <c r="AI33" s="116" t="s">
        <v>680</v>
      </c>
      <c r="AJ33" s="30" t="s">
        <v>615</v>
      </c>
      <c r="AK33" s="45" t="s">
        <v>384</v>
      </c>
      <c r="AL33" s="45" t="s">
        <v>384</v>
      </c>
      <c r="AM33" s="45" t="s">
        <v>384</v>
      </c>
    </row>
    <row r="34" spans="1:39" ht="60" x14ac:dyDescent="0.25">
      <c r="A34" s="12" t="s">
        <v>352</v>
      </c>
      <c r="B34" s="81" t="s">
        <v>190</v>
      </c>
      <c r="C34" s="19" t="s">
        <v>353</v>
      </c>
      <c r="D34" s="2" t="s">
        <v>351</v>
      </c>
      <c r="E34" s="22" t="s">
        <v>36</v>
      </c>
      <c r="F34" s="3">
        <v>1</v>
      </c>
      <c r="G34" s="24" t="s">
        <v>6</v>
      </c>
      <c r="H34" s="13">
        <v>1</v>
      </c>
      <c r="I34" s="67" t="s">
        <v>389</v>
      </c>
      <c r="J34" s="3" t="s">
        <v>384</v>
      </c>
      <c r="K34" s="24" t="s">
        <v>453</v>
      </c>
      <c r="L34" s="3" t="s">
        <v>384</v>
      </c>
      <c r="M34" s="67" t="s">
        <v>384</v>
      </c>
      <c r="N34" s="13" t="s">
        <v>457</v>
      </c>
      <c r="O34" s="24" t="s">
        <v>450</v>
      </c>
      <c r="P34" s="13" t="s">
        <v>452</v>
      </c>
      <c r="Q34" s="67" t="s">
        <v>384</v>
      </c>
      <c r="R34" s="3" t="s">
        <v>384</v>
      </c>
      <c r="S34" s="67" t="s">
        <v>384</v>
      </c>
      <c r="T34" s="3" t="s">
        <v>659</v>
      </c>
      <c r="U34" s="67" t="s">
        <v>389</v>
      </c>
      <c r="V34" s="3" t="s">
        <v>384</v>
      </c>
      <c r="W34" s="67">
        <v>4</v>
      </c>
      <c r="X34" s="3" t="s">
        <v>680</v>
      </c>
      <c r="Y34" s="70" t="s">
        <v>680</v>
      </c>
      <c r="Z34" s="122" t="s">
        <v>680</v>
      </c>
      <c r="AA34" s="70" t="s">
        <v>680</v>
      </c>
      <c r="AB34" s="145" t="s">
        <v>976</v>
      </c>
      <c r="AC34" s="135" t="s">
        <v>680</v>
      </c>
      <c r="AD34" s="33" t="s">
        <v>873</v>
      </c>
      <c r="AE34" s="126" t="s">
        <v>680</v>
      </c>
      <c r="AF34" s="36" t="s">
        <v>680</v>
      </c>
      <c r="AG34" s="39" t="s">
        <v>680</v>
      </c>
      <c r="AH34" s="27" t="s">
        <v>680</v>
      </c>
      <c r="AI34" s="116" t="s">
        <v>680</v>
      </c>
      <c r="AJ34" s="30" t="s">
        <v>616</v>
      </c>
      <c r="AK34" s="45" t="s">
        <v>384</v>
      </c>
      <c r="AL34" s="45" t="s">
        <v>384</v>
      </c>
      <c r="AM34" s="45" t="s">
        <v>384</v>
      </c>
    </row>
    <row r="35" spans="1:39" ht="72" x14ac:dyDescent="0.25">
      <c r="A35" s="12" t="s">
        <v>356</v>
      </c>
      <c r="B35" s="81" t="s">
        <v>190</v>
      </c>
      <c r="C35" s="19" t="s">
        <v>358</v>
      </c>
      <c r="D35" s="1" t="s">
        <v>357</v>
      </c>
      <c r="E35" s="22" t="s">
        <v>15</v>
      </c>
      <c r="F35" s="3">
        <v>1</v>
      </c>
      <c r="G35" s="24" t="s">
        <v>10</v>
      </c>
      <c r="H35" s="13">
        <v>1</v>
      </c>
      <c r="I35" s="67" t="s">
        <v>384</v>
      </c>
      <c r="J35" s="3" t="s">
        <v>384</v>
      </c>
      <c r="K35" s="24" t="s">
        <v>814</v>
      </c>
      <c r="L35" s="3" t="s">
        <v>680</v>
      </c>
      <c r="M35" s="67" t="s">
        <v>384</v>
      </c>
      <c r="N35" s="13" t="s">
        <v>680</v>
      </c>
      <c r="O35" s="24" t="s">
        <v>456</v>
      </c>
      <c r="P35" s="13" t="s">
        <v>675</v>
      </c>
      <c r="Q35" s="67" t="s">
        <v>367</v>
      </c>
      <c r="R35" s="3" t="s">
        <v>389</v>
      </c>
      <c r="S35" s="67" t="s">
        <v>389</v>
      </c>
      <c r="T35" s="3" t="s">
        <v>659</v>
      </c>
      <c r="U35" s="67" t="s">
        <v>389</v>
      </c>
      <c r="V35" s="3" t="s">
        <v>384</v>
      </c>
      <c r="W35" s="67" t="s">
        <v>655</v>
      </c>
      <c r="X35" s="3" t="s">
        <v>680</v>
      </c>
      <c r="Y35" s="70" t="s">
        <v>680</v>
      </c>
      <c r="Z35" s="122" t="s">
        <v>680</v>
      </c>
      <c r="AA35" s="70" t="s">
        <v>389</v>
      </c>
      <c r="AB35" s="145" t="s">
        <v>680</v>
      </c>
      <c r="AC35" s="135" t="s">
        <v>792</v>
      </c>
      <c r="AD35" s="33" t="s">
        <v>92</v>
      </c>
      <c r="AE35" s="126" t="s">
        <v>680</v>
      </c>
      <c r="AF35" s="36" t="s">
        <v>335</v>
      </c>
      <c r="AG35" s="39" t="s">
        <v>680</v>
      </c>
      <c r="AH35" s="27" t="s">
        <v>680</v>
      </c>
      <c r="AI35" s="116" t="s">
        <v>680</v>
      </c>
      <c r="AJ35" s="30" t="s">
        <v>588</v>
      </c>
      <c r="AK35" s="45" t="s">
        <v>384</v>
      </c>
      <c r="AL35" s="45" t="s">
        <v>384</v>
      </c>
      <c r="AM35" s="45" t="s">
        <v>384</v>
      </c>
    </row>
    <row r="36" spans="1:39" ht="60" x14ac:dyDescent="0.25">
      <c r="A36" s="12" t="s">
        <v>102</v>
      </c>
      <c r="B36" s="81" t="s">
        <v>190</v>
      </c>
      <c r="C36" s="19" t="s">
        <v>341</v>
      </c>
      <c r="D36" s="2" t="s">
        <v>103</v>
      </c>
      <c r="E36" s="22" t="s">
        <v>14</v>
      </c>
      <c r="F36" s="3">
        <v>2</v>
      </c>
      <c r="G36" s="24" t="s">
        <v>10</v>
      </c>
      <c r="H36" s="13">
        <v>1</v>
      </c>
      <c r="I36" s="67" t="s">
        <v>384</v>
      </c>
      <c r="J36" s="3" t="s">
        <v>384</v>
      </c>
      <c r="K36" s="24" t="s">
        <v>680</v>
      </c>
      <c r="L36" s="3" t="s">
        <v>680</v>
      </c>
      <c r="M36" s="67" t="s">
        <v>384</v>
      </c>
      <c r="N36" s="13" t="s">
        <v>680</v>
      </c>
      <c r="O36" s="24" t="s">
        <v>450</v>
      </c>
      <c r="P36" s="13" t="s">
        <v>676</v>
      </c>
      <c r="Q36" s="67" t="s">
        <v>907</v>
      </c>
      <c r="R36" s="3" t="s">
        <v>389</v>
      </c>
      <c r="S36" s="67" t="s">
        <v>389</v>
      </c>
      <c r="T36" s="3" t="s">
        <v>389</v>
      </c>
      <c r="U36" s="67" t="s">
        <v>389</v>
      </c>
      <c r="V36" s="3" t="s">
        <v>389</v>
      </c>
      <c r="W36" s="67" t="s">
        <v>655</v>
      </c>
      <c r="X36" s="3" t="s">
        <v>389</v>
      </c>
      <c r="Y36" s="70" t="s">
        <v>680</v>
      </c>
      <c r="Z36" s="122" t="s">
        <v>680</v>
      </c>
      <c r="AA36" s="70" t="s">
        <v>680</v>
      </c>
      <c r="AB36" s="145">
        <v>3</v>
      </c>
      <c r="AC36" s="135" t="s">
        <v>680</v>
      </c>
      <c r="AD36" s="33" t="s">
        <v>873</v>
      </c>
      <c r="AE36" s="126" t="s">
        <v>680</v>
      </c>
      <c r="AF36" s="36" t="s">
        <v>332</v>
      </c>
      <c r="AG36" s="39" t="s">
        <v>680</v>
      </c>
      <c r="AH36" s="27" t="s">
        <v>680</v>
      </c>
      <c r="AI36" s="116" t="s">
        <v>680</v>
      </c>
      <c r="AJ36" s="30" t="s">
        <v>618</v>
      </c>
      <c r="AK36" s="45" t="s">
        <v>384</v>
      </c>
      <c r="AL36" s="45" t="s">
        <v>389</v>
      </c>
      <c r="AM36" s="45" t="s">
        <v>384</v>
      </c>
    </row>
    <row r="37" spans="1:39" ht="96" x14ac:dyDescent="0.25">
      <c r="A37" s="12" t="s">
        <v>345</v>
      </c>
      <c r="B37" s="81" t="s">
        <v>190</v>
      </c>
      <c r="C37" s="19" t="s">
        <v>346</v>
      </c>
      <c r="D37" s="2" t="s">
        <v>42</v>
      </c>
      <c r="E37" s="22" t="s">
        <v>347</v>
      </c>
      <c r="F37" s="3">
        <v>2</v>
      </c>
      <c r="G37" s="24" t="s">
        <v>10</v>
      </c>
      <c r="H37" s="13">
        <v>1</v>
      </c>
      <c r="I37" s="67" t="s">
        <v>384</v>
      </c>
      <c r="J37" s="3" t="s">
        <v>384</v>
      </c>
      <c r="K37" s="24" t="s">
        <v>680</v>
      </c>
      <c r="L37" s="3" t="s">
        <v>389</v>
      </c>
      <c r="M37" s="67" t="s">
        <v>384</v>
      </c>
      <c r="N37" s="13" t="s">
        <v>1016</v>
      </c>
      <c r="O37" s="24" t="s">
        <v>434</v>
      </c>
      <c r="P37" s="13" t="s">
        <v>455</v>
      </c>
      <c r="Q37" s="67" t="s">
        <v>909</v>
      </c>
      <c r="R37" s="3" t="s">
        <v>384</v>
      </c>
      <c r="S37" s="67" t="s">
        <v>389</v>
      </c>
      <c r="T37" s="3" t="s">
        <v>389</v>
      </c>
      <c r="U37" s="67" t="s">
        <v>384</v>
      </c>
      <c r="V37" s="3" t="s">
        <v>389</v>
      </c>
      <c r="W37" s="67">
        <v>3</v>
      </c>
      <c r="X37" s="3" t="s">
        <v>680</v>
      </c>
      <c r="Y37" s="70" t="s">
        <v>680</v>
      </c>
      <c r="Z37" s="122" t="s">
        <v>680</v>
      </c>
      <c r="AA37" s="70" t="s">
        <v>680</v>
      </c>
      <c r="AB37" s="145">
        <v>1</v>
      </c>
      <c r="AC37" s="135" t="s">
        <v>680</v>
      </c>
      <c r="AD37" s="33" t="s">
        <v>92</v>
      </c>
      <c r="AE37" s="126" t="s">
        <v>680</v>
      </c>
      <c r="AF37" s="36" t="s">
        <v>348</v>
      </c>
      <c r="AG37" s="39" t="s">
        <v>680</v>
      </c>
      <c r="AH37" s="27" t="s">
        <v>680</v>
      </c>
      <c r="AI37" s="116" t="s">
        <v>680</v>
      </c>
      <c r="AJ37" s="30" t="s">
        <v>680</v>
      </c>
      <c r="AK37" s="45" t="s">
        <v>384</v>
      </c>
      <c r="AL37" s="45" t="s">
        <v>384</v>
      </c>
      <c r="AM37" s="45" t="s">
        <v>384</v>
      </c>
    </row>
    <row r="38" spans="1:39" ht="48" x14ac:dyDescent="0.25">
      <c r="A38" s="12" t="s">
        <v>104</v>
      </c>
      <c r="B38" s="81" t="s">
        <v>190</v>
      </c>
      <c r="C38" s="19" t="s">
        <v>105</v>
      </c>
      <c r="D38" s="2" t="s">
        <v>106</v>
      </c>
      <c r="E38" s="22" t="s">
        <v>107</v>
      </c>
      <c r="F38" s="3">
        <v>2</v>
      </c>
      <c r="G38" s="24" t="s">
        <v>10</v>
      </c>
      <c r="H38" s="13">
        <v>1</v>
      </c>
      <c r="I38" s="67" t="s">
        <v>384</v>
      </c>
      <c r="J38" s="3" t="s">
        <v>384</v>
      </c>
      <c r="K38" s="24" t="s">
        <v>680</v>
      </c>
      <c r="L38" s="3" t="s">
        <v>389</v>
      </c>
      <c r="M38" s="67" t="s">
        <v>384</v>
      </c>
      <c r="N38" s="13" t="s">
        <v>680</v>
      </c>
      <c r="O38" s="24" t="s">
        <v>432</v>
      </c>
      <c r="P38" s="13" t="s">
        <v>677</v>
      </c>
      <c r="Q38" s="67" t="s">
        <v>903</v>
      </c>
      <c r="R38" s="3" t="s">
        <v>384</v>
      </c>
      <c r="S38" s="67" t="s">
        <v>389</v>
      </c>
      <c r="T38" s="3" t="s">
        <v>389</v>
      </c>
      <c r="U38" s="67" t="s">
        <v>384</v>
      </c>
      <c r="V38" s="3" t="s">
        <v>389</v>
      </c>
      <c r="W38" s="67">
        <v>3</v>
      </c>
      <c r="X38" s="3" t="s">
        <v>680</v>
      </c>
      <c r="Y38" s="70" t="s">
        <v>680</v>
      </c>
      <c r="Z38" s="122" t="s">
        <v>680</v>
      </c>
      <c r="AA38" s="70" t="s">
        <v>680</v>
      </c>
      <c r="AB38" s="145">
        <v>2</v>
      </c>
      <c r="AC38" s="135" t="s">
        <v>680</v>
      </c>
      <c r="AD38" s="33" t="s">
        <v>873</v>
      </c>
      <c r="AE38" s="126" t="s">
        <v>680</v>
      </c>
      <c r="AF38" s="36" t="s">
        <v>333</v>
      </c>
      <c r="AG38" s="39" t="s">
        <v>680</v>
      </c>
      <c r="AH38" s="27" t="s">
        <v>680</v>
      </c>
      <c r="AI38" s="116" t="s">
        <v>680</v>
      </c>
      <c r="AJ38" s="30" t="s">
        <v>619</v>
      </c>
      <c r="AK38" s="45" t="s">
        <v>384</v>
      </c>
      <c r="AL38" s="45" t="s">
        <v>389</v>
      </c>
      <c r="AM38" s="45" t="s">
        <v>389</v>
      </c>
    </row>
    <row r="39" spans="1:39" ht="72" x14ac:dyDescent="0.25">
      <c r="A39" s="14" t="s">
        <v>8</v>
      </c>
      <c r="B39" s="82" t="s">
        <v>190</v>
      </c>
      <c r="C39" s="19" t="s">
        <v>9</v>
      </c>
      <c r="D39" s="2" t="s">
        <v>13</v>
      </c>
      <c r="E39" s="21" t="s">
        <v>14</v>
      </c>
      <c r="F39" s="3">
        <v>2</v>
      </c>
      <c r="G39" s="24" t="s">
        <v>10</v>
      </c>
      <c r="H39" s="13">
        <v>1</v>
      </c>
      <c r="I39" s="67" t="s">
        <v>384</v>
      </c>
      <c r="J39" s="3" t="s">
        <v>384</v>
      </c>
      <c r="K39" s="24" t="s">
        <v>680</v>
      </c>
      <c r="L39" s="3" t="s">
        <v>680</v>
      </c>
      <c r="M39" s="67" t="s">
        <v>384</v>
      </c>
      <c r="N39" s="13" t="s">
        <v>680</v>
      </c>
      <c r="O39" s="24" t="s">
        <v>456</v>
      </c>
      <c r="P39" s="13" t="s">
        <v>679</v>
      </c>
      <c r="Q39" s="67" t="s">
        <v>904</v>
      </c>
      <c r="R39" s="3" t="s">
        <v>389</v>
      </c>
      <c r="S39" s="67" t="s">
        <v>389</v>
      </c>
      <c r="T39" s="3" t="s">
        <v>389</v>
      </c>
      <c r="U39" s="67" t="s">
        <v>389</v>
      </c>
      <c r="V39" s="3" t="s">
        <v>389</v>
      </c>
      <c r="W39" s="67" t="s">
        <v>658</v>
      </c>
      <c r="X39" s="3" t="s">
        <v>389</v>
      </c>
      <c r="Y39" s="70" t="s">
        <v>680</v>
      </c>
      <c r="Z39" s="122" t="s">
        <v>680</v>
      </c>
      <c r="AA39" s="70" t="s">
        <v>680</v>
      </c>
      <c r="AB39" s="145" t="s">
        <v>680</v>
      </c>
      <c r="AC39" s="135" t="s">
        <v>680</v>
      </c>
      <c r="AD39" s="33" t="s">
        <v>11</v>
      </c>
      <c r="AE39" s="126" t="s">
        <v>389</v>
      </c>
      <c r="AF39" s="36" t="s">
        <v>331</v>
      </c>
      <c r="AG39" s="39" t="s">
        <v>365</v>
      </c>
      <c r="AH39" s="27" t="s">
        <v>389</v>
      </c>
      <c r="AI39" s="116" t="s">
        <v>680</v>
      </c>
      <c r="AJ39" s="30" t="s">
        <v>1062</v>
      </c>
      <c r="AK39" s="45" t="s">
        <v>384</v>
      </c>
      <c r="AL39" s="45" t="s">
        <v>389</v>
      </c>
      <c r="AM39" s="45" t="s">
        <v>389</v>
      </c>
    </row>
    <row r="40" spans="1:39" ht="36" x14ac:dyDescent="0.25">
      <c r="A40" s="104" t="s">
        <v>111</v>
      </c>
      <c r="B40" s="82" t="s">
        <v>190</v>
      </c>
      <c r="C40" s="19" t="s">
        <v>359</v>
      </c>
      <c r="D40" s="2" t="s">
        <v>112</v>
      </c>
      <c r="E40" s="21" t="s">
        <v>58</v>
      </c>
      <c r="F40" s="3">
        <v>3</v>
      </c>
      <c r="G40" s="24" t="s">
        <v>10</v>
      </c>
      <c r="H40" s="13">
        <v>2</v>
      </c>
      <c r="I40" s="67" t="s">
        <v>389</v>
      </c>
      <c r="J40" s="3" t="s">
        <v>389</v>
      </c>
      <c r="K40" s="24" t="s">
        <v>389</v>
      </c>
      <c r="L40" s="3" t="s">
        <v>389</v>
      </c>
      <c r="M40" s="67" t="s">
        <v>384</v>
      </c>
      <c r="N40" s="13" t="s">
        <v>680</v>
      </c>
      <c r="O40" s="24" t="s">
        <v>450</v>
      </c>
      <c r="P40" s="13" t="s">
        <v>664</v>
      </c>
      <c r="Q40" s="67" t="s">
        <v>389</v>
      </c>
      <c r="R40" s="3" t="s">
        <v>389</v>
      </c>
      <c r="S40" s="67" t="s">
        <v>389</v>
      </c>
      <c r="T40" s="3" t="s">
        <v>389</v>
      </c>
      <c r="U40" s="67" t="s">
        <v>842</v>
      </c>
      <c r="V40" s="3" t="s">
        <v>384</v>
      </c>
      <c r="W40" s="67" t="s">
        <v>656</v>
      </c>
      <c r="X40" s="3" t="s">
        <v>680</v>
      </c>
      <c r="Y40" s="70" t="s">
        <v>680</v>
      </c>
      <c r="Z40" s="122" t="s">
        <v>680</v>
      </c>
      <c r="AA40" s="70" t="s">
        <v>680</v>
      </c>
      <c r="AB40" s="145" t="s">
        <v>680</v>
      </c>
      <c r="AC40" s="135" t="s">
        <v>680</v>
      </c>
      <c r="AD40" s="33" t="s">
        <v>22</v>
      </c>
      <c r="AE40" s="126" t="s">
        <v>389</v>
      </c>
      <c r="AF40" s="36" t="s">
        <v>680</v>
      </c>
      <c r="AG40" s="39" t="s">
        <v>680</v>
      </c>
      <c r="AH40" s="27" t="s">
        <v>680</v>
      </c>
      <c r="AI40" s="116" t="s">
        <v>680</v>
      </c>
      <c r="AJ40" s="30" t="s">
        <v>396</v>
      </c>
      <c r="AK40" s="45" t="s">
        <v>634</v>
      </c>
      <c r="AL40" s="45" t="s">
        <v>384</v>
      </c>
      <c r="AM40" s="45" t="s">
        <v>384</v>
      </c>
    </row>
    <row r="41" spans="1:39" ht="60" x14ac:dyDescent="0.25">
      <c r="A41" s="14" t="s">
        <v>99</v>
      </c>
      <c r="B41" s="82" t="s">
        <v>190</v>
      </c>
      <c r="C41" s="19" t="s">
        <v>100</v>
      </c>
      <c r="D41" s="2" t="s">
        <v>112</v>
      </c>
      <c r="E41" s="21" t="s">
        <v>58</v>
      </c>
      <c r="F41" s="3">
        <v>3</v>
      </c>
      <c r="G41" s="24" t="s">
        <v>10</v>
      </c>
      <c r="H41" s="13">
        <v>2</v>
      </c>
      <c r="I41" s="67" t="s">
        <v>389</v>
      </c>
      <c r="J41" s="3" t="s">
        <v>389</v>
      </c>
      <c r="K41" s="24" t="s">
        <v>809</v>
      </c>
      <c r="L41" s="3" t="s">
        <v>389</v>
      </c>
      <c r="M41" s="67" t="s">
        <v>384</v>
      </c>
      <c r="N41" s="13" t="s">
        <v>680</v>
      </c>
      <c r="O41" s="24" t="s">
        <v>450</v>
      </c>
      <c r="P41" s="13" t="s">
        <v>664</v>
      </c>
      <c r="Q41" s="67" t="s">
        <v>910</v>
      </c>
      <c r="R41" s="3" t="s">
        <v>389</v>
      </c>
      <c r="S41" s="67" t="s">
        <v>389</v>
      </c>
      <c r="T41" s="3" t="s">
        <v>389</v>
      </c>
      <c r="U41" s="67" t="s">
        <v>842</v>
      </c>
      <c r="V41" s="3" t="s">
        <v>389</v>
      </c>
      <c r="W41" s="67">
        <v>4</v>
      </c>
      <c r="X41" s="3" t="s">
        <v>680</v>
      </c>
      <c r="Y41" s="70" t="s">
        <v>680</v>
      </c>
      <c r="Z41" s="122" t="s">
        <v>680</v>
      </c>
      <c r="AA41" s="70" t="s">
        <v>680</v>
      </c>
      <c r="AB41" s="145">
        <v>2</v>
      </c>
      <c r="AC41" s="135" t="s">
        <v>680</v>
      </c>
      <c r="AD41" s="33" t="s">
        <v>680</v>
      </c>
      <c r="AE41" s="126" t="s">
        <v>680</v>
      </c>
      <c r="AF41" s="36" t="s">
        <v>344</v>
      </c>
      <c r="AG41" s="39" t="s">
        <v>680</v>
      </c>
      <c r="AH41" s="27" t="s">
        <v>190</v>
      </c>
      <c r="AI41" s="116" t="s">
        <v>680</v>
      </c>
      <c r="AJ41" s="30" t="s">
        <v>1063</v>
      </c>
      <c r="AK41" s="45" t="s">
        <v>384</v>
      </c>
      <c r="AL41" s="45" t="s">
        <v>384</v>
      </c>
      <c r="AM41" s="45" t="s">
        <v>384</v>
      </c>
    </row>
    <row r="42" spans="1:39" ht="24" x14ac:dyDescent="0.25">
      <c r="A42" s="14" t="s">
        <v>320</v>
      </c>
      <c r="B42" s="82" t="s">
        <v>190</v>
      </c>
      <c r="C42" s="19" t="s">
        <v>321</v>
      </c>
      <c r="D42" s="2" t="s">
        <v>295</v>
      </c>
      <c r="E42" s="21" t="s">
        <v>322</v>
      </c>
      <c r="F42" s="3">
        <v>1</v>
      </c>
      <c r="G42" s="24" t="s">
        <v>17</v>
      </c>
      <c r="H42" s="13">
        <v>1</v>
      </c>
      <c r="I42" s="67" t="s">
        <v>384</v>
      </c>
      <c r="J42" s="3" t="s">
        <v>389</v>
      </c>
      <c r="K42" s="24" t="s">
        <v>681</v>
      </c>
      <c r="L42" s="3" t="s">
        <v>680</v>
      </c>
      <c r="M42" s="67" t="s">
        <v>384</v>
      </c>
      <c r="N42" s="13" t="s">
        <v>680</v>
      </c>
      <c r="O42" s="24" t="s">
        <v>450</v>
      </c>
      <c r="P42" s="13" t="s">
        <v>664</v>
      </c>
      <c r="Q42" s="67" t="s">
        <v>910</v>
      </c>
      <c r="R42" s="3" t="s">
        <v>384</v>
      </c>
      <c r="S42" s="67" t="s">
        <v>384</v>
      </c>
      <c r="T42" s="3" t="s">
        <v>389</v>
      </c>
      <c r="U42" s="67" t="s">
        <v>384</v>
      </c>
      <c r="V42" s="3" t="s">
        <v>384</v>
      </c>
      <c r="W42" s="67">
        <v>3</v>
      </c>
      <c r="X42" s="3" t="s">
        <v>680</v>
      </c>
      <c r="Y42" s="70" t="s">
        <v>680</v>
      </c>
      <c r="Z42" s="122" t="s">
        <v>680</v>
      </c>
      <c r="AA42" s="70" t="s">
        <v>680</v>
      </c>
      <c r="AB42" s="145" t="s">
        <v>680</v>
      </c>
      <c r="AC42" s="135" t="s">
        <v>680</v>
      </c>
      <c r="AD42" s="33" t="s">
        <v>873</v>
      </c>
      <c r="AE42" s="126" t="s">
        <v>680</v>
      </c>
      <c r="AF42" s="36" t="s">
        <v>344</v>
      </c>
      <c r="AG42" s="39" t="s">
        <v>680</v>
      </c>
      <c r="AH42" s="27" t="s">
        <v>680</v>
      </c>
      <c r="AI42" s="116" t="s">
        <v>680</v>
      </c>
      <c r="AJ42" s="30" t="s">
        <v>680</v>
      </c>
      <c r="AK42" s="45" t="s">
        <v>384</v>
      </c>
      <c r="AL42" s="45" t="s">
        <v>384</v>
      </c>
      <c r="AM42" s="45" t="s">
        <v>384</v>
      </c>
    </row>
    <row r="43" spans="1:39" ht="72" x14ac:dyDescent="0.25">
      <c r="A43" s="14" t="s">
        <v>114</v>
      </c>
      <c r="B43" s="82" t="s">
        <v>190</v>
      </c>
      <c r="C43" s="19" t="s">
        <v>115</v>
      </c>
      <c r="D43" s="2" t="s">
        <v>116</v>
      </c>
      <c r="E43" s="21" t="s">
        <v>117</v>
      </c>
      <c r="F43" s="3">
        <v>1</v>
      </c>
      <c r="G43" s="24" t="s">
        <v>17</v>
      </c>
      <c r="H43" s="13">
        <v>1</v>
      </c>
      <c r="I43" s="67" t="s">
        <v>384</v>
      </c>
      <c r="J43" s="3" t="s">
        <v>389</v>
      </c>
      <c r="K43" s="24" t="s">
        <v>681</v>
      </c>
      <c r="L43" s="3" t="s">
        <v>389</v>
      </c>
      <c r="M43" s="67" t="s">
        <v>384</v>
      </c>
      <c r="N43" s="13" t="s">
        <v>680</v>
      </c>
      <c r="O43" s="24" t="s">
        <v>434</v>
      </c>
      <c r="P43" s="13" t="s">
        <v>682</v>
      </c>
      <c r="Q43" s="67" t="s">
        <v>904</v>
      </c>
      <c r="R43" s="3" t="s">
        <v>384</v>
      </c>
      <c r="S43" s="67" t="s">
        <v>384</v>
      </c>
      <c r="T43" s="3" t="s">
        <v>659</v>
      </c>
      <c r="U43" s="67" t="s">
        <v>384</v>
      </c>
      <c r="V43" s="3" t="s">
        <v>384</v>
      </c>
      <c r="W43" s="67">
        <v>2</v>
      </c>
      <c r="X43" s="3" t="s">
        <v>680</v>
      </c>
      <c r="Y43" s="70" t="s">
        <v>680</v>
      </c>
      <c r="Z43" s="122" t="s">
        <v>680</v>
      </c>
      <c r="AA43" s="70" t="s">
        <v>680</v>
      </c>
      <c r="AB43" s="145">
        <v>1</v>
      </c>
      <c r="AC43" s="135" t="s">
        <v>680</v>
      </c>
      <c r="AD43" s="33" t="s">
        <v>873</v>
      </c>
      <c r="AE43" s="126" t="s">
        <v>680</v>
      </c>
      <c r="AF43" s="36" t="s">
        <v>331</v>
      </c>
      <c r="AG43" s="39" t="s">
        <v>680</v>
      </c>
      <c r="AH43" s="27" t="s">
        <v>680</v>
      </c>
      <c r="AI43" s="116" t="s">
        <v>680</v>
      </c>
      <c r="AJ43" s="30" t="s">
        <v>1064</v>
      </c>
      <c r="AK43" s="45" t="s">
        <v>384</v>
      </c>
      <c r="AL43" s="45" t="s">
        <v>384</v>
      </c>
      <c r="AM43" s="45" t="s">
        <v>384</v>
      </c>
    </row>
    <row r="44" spans="1:39" ht="60" x14ac:dyDescent="0.25">
      <c r="A44" s="14" t="s">
        <v>458</v>
      </c>
      <c r="B44" s="82" t="s">
        <v>190</v>
      </c>
      <c r="C44" s="19" t="s">
        <v>361</v>
      </c>
      <c r="D44" s="2" t="s">
        <v>98</v>
      </c>
      <c r="E44" s="21" t="s">
        <v>113</v>
      </c>
      <c r="F44" s="3">
        <v>2</v>
      </c>
      <c r="G44" s="24" t="s">
        <v>17</v>
      </c>
      <c r="H44" s="13">
        <v>1</v>
      </c>
      <c r="I44" s="67" t="s">
        <v>384</v>
      </c>
      <c r="J44" s="3" t="s">
        <v>389</v>
      </c>
      <c r="K44" s="24" t="s">
        <v>681</v>
      </c>
      <c r="L44" s="3" t="s">
        <v>680</v>
      </c>
      <c r="M44" s="67" t="s">
        <v>384</v>
      </c>
      <c r="N44" s="13" t="s">
        <v>680</v>
      </c>
      <c r="O44" s="24" t="s">
        <v>434</v>
      </c>
      <c r="P44" s="13" t="s">
        <v>459</v>
      </c>
      <c r="Q44" s="67" t="s">
        <v>911</v>
      </c>
      <c r="R44" s="3" t="s">
        <v>384</v>
      </c>
      <c r="S44" s="67" t="s">
        <v>384</v>
      </c>
      <c r="T44" s="3" t="s">
        <v>389</v>
      </c>
      <c r="U44" s="67" t="s">
        <v>842</v>
      </c>
      <c r="V44" s="3" t="s">
        <v>384</v>
      </c>
      <c r="W44" s="67" t="s">
        <v>658</v>
      </c>
      <c r="X44" s="3" t="s">
        <v>680</v>
      </c>
      <c r="Y44" s="70" t="s">
        <v>680</v>
      </c>
      <c r="Z44" s="122" t="s">
        <v>680</v>
      </c>
      <c r="AA44" s="70" t="s">
        <v>680</v>
      </c>
      <c r="AB44" s="145" t="s">
        <v>680</v>
      </c>
      <c r="AC44" s="135" t="s">
        <v>680</v>
      </c>
      <c r="AD44" s="33" t="s">
        <v>873</v>
      </c>
      <c r="AE44" s="126" t="s">
        <v>680</v>
      </c>
      <c r="AF44" s="36" t="s">
        <v>342</v>
      </c>
      <c r="AG44" s="39" t="s">
        <v>680</v>
      </c>
      <c r="AH44" s="27" t="s">
        <v>389</v>
      </c>
      <c r="AI44" s="116" t="s">
        <v>680</v>
      </c>
      <c r="AJ44" s="30" t="s">
        <v>401</v>
      </c>
      <c r="AK44" s="45" t="s">
        <v>384</v>
      </c>
      <c r="AL44" s="45" t="s">
        <v>384</v>
      </c>
      <c r="AM44" s="45" t="s">
        <v>384</v>
      </c>
    </row>
    <row r="45" spans="1:39" ht="96" x14ac:dyDescent="0.25">
      <c r="A45" s="14" t="s">
        <v>118</v>
      </c>
      <c r="B45" s="82" t="s">
        <v>190</v>
      </c>
      <c r="C45" s="19" t="s">
        <v>119</v>
      </c>
      <c r="D45" s="1" t="s">
        <v>120</v>
      </c>
      <c r="E45" s="21" t="s">
        <v>121</v>
      </c>
      <c r="F45" s="3">
        <v>2</v>
      </c>
      <c r="G45" s="24" t="s">
        <v>6</v>
      </c>
      <c r="H45" s="13">
        <v>3</v>
      </c>
      <c r="I45" s="67" t="s">
        <v>384</v>
      </c>
      <c r="J45" s="3" t="s">
        <v>389</v>
      </c>
      <c r="K45" s="24" t="s">
        <v>486</v>
      </c>
      <c r="L45" s="3" t="s">
        <v>389</v>
      </c>
      <c r="M45" s="67" t="s">
        <v>384</v>
      </c>
      <c r="N45" s="13" t="s">
        <v>1015</v>
      </c>
      <c r="O45" s="24" t="s">
        <v>464</v>
      </c>
      <c r="P45" s="13" t="s">
        <v>667</v>
      </c>
      <c r="Q45" s="67" t="s">
        <v>904</v>
      </c>
      <c r="R45" s="3" t="s">
        <v>384</v>
      </c>
      <c r="S45" s="67" t="s">
        <v>384</v>
      </c>
      <c r="T45" s="3" t="s">
        <v>389</v>
      </c>
      <c r="U45" s="67" t="s">
        <v>384</v>
      </c>
      <c r="V45" s="3" t="s">
        <v>389</v>
      </c>
      <c r="W45" s="67" t="s">
        <v>656</v>
      </c>
      <c r="X45" s="3" t="s">
        <v>680</v>
      </c>
      <c r="Y45" s="70" t="s">
        <v>680</v>
      </c>
      <c r="Z45" s="122" t="s">
        <v>680</v>
      </c>
      <c r="AA45" s="70" t="s">
        <v>680</v>
      </c>
      <c r="AB45" s="145">
        <v>1</v>
      </c>
      <c r="AC45" s="135" t="s">
        <v>680</v>
      </c>
      <c r="AD45" s="33" t="s">
        <v>873</v>
      </c>
      <c r="AE45" s="126" t="s">
        <v>680</v>
      </c>
      <c r="AF45" s="36" t="s">
        <v>331</v>
      </c>
      <c r="AG45" s="39" t="s">
        <v>680</v>
      </c>
      <c r="AH45" s="27" t="s">
        <v>389</v>
      </c>
      <c r="AI45" s="116" t="s">
        <v>680</v>
      </c>
      <c r="AJ45" s="30" t="s">
        <v>1065</v>
      </c>
      <c r="AK45" s="45" t="s">
        <v>384</v>
      </c>
      <c r="AL45" s="45" t="s">
        <v>389</v>
      </c>
      <c r="AM45" s="45" t="s">
        <v>581</v>
      </c>
    </row>
    <row r="46" spans="1:39" ht="72" x14ac:dyDescent="0.25">
      <c r="A46" s="14" t="s">
        <v>122</v>
      </c>
      <c r="B46" s="82" t="s">
        <v>190</v>
      </c>
      <c r="C46" s="19" t="s">
        <v>123</v>
      </c>
      <c r="D46" s="1" t="s">
        <v>124</v>
      </c>
      <c r="E46" s="21" t="s">
        <v>125</v>
      </c>
      <c r="F46" s="3">
        <v>2</v>
      </c>
      <c r="G46" s="24" t="s">
        <v>6</v>
      </c>
      <c r="H46" s="13">
        <v>3</v>
      </c>
      <c r="I46" s="67" t="s">
        <v>384</v>
      </c>
      <c r="J46" s="3" t="s">
        <v>389</v>
      </c>
      <c r="K46" s="24" t="s">
        <v>486</v>
      </c>
      <c r="L46" s="3" t="s">
        <v>680</v>
      </c>
      <c r="M46" s="67" t="s">
        <v>384</v>
      </c>
      <c r="N46" s="13" t="s">
        <v>1015</v>
      </c>
      <c r="O46" s="24" t="s">
        <v>464</v>
      </c>
      <c r="P46" s="13" t="s">
        <v>667</v>
      </c>
      <c r="Q46" s="67" t="s">
        <v>906</v>
      </c>
      <c r="R46" s="3" t="s">
        <v>384</v>
      </c>
      <c r="S46" s="67" t="s">
        <v>384</v>
      </c>
      <c r="T46" s="3" t="s">
        <v>389</v>
      </c>
      <c r="U46" s="67" t="s">
        <v>389</v>
      </c>
      <c r="V46" s="3" t="s">
        <v>384</v>
      </c>
      <c r="W46" s="67" t="s">
        <v>656</v>
      </c>
      <c r="X46" s="3" t="s">
        <v>680</v>
      </c>
      <c r="Y46" s="70" t="s">
        <v>680</v>
      </c>
      <c r="Z46" s="122" t="s">
        <v>680</v>
      </c>
      <c r="AA46" s="70" t="s">
        <v>680</v>
      </c>
      <c r="AB46" s="145" t="s">
        <v>975</v>
      </c>
      <c r="AC46" s="135" t="s">
        <v>680</v>
      </c>
      <c r="AD46" s="33" t="s">
        <v>22</v>
      </c>
      <c r="AE46" s="126" t="s">
        <v>389</v>
      </c>
      <c r="AF46" s="36" t="s">
        <v>680</v>
      </c>
      <c r="AG46" s="39" t="s">
        <v>680</v>
      </c>
      <c r="AH46" s="27" t="s">
        <v>389</v>
      </c>
      <c r="AI46" s="116" t="s">
        <v>680</v>
      </c>
      <c r="AJ46" s="30" t="s">
        <v>391</v>
      </c>
      <c r="AK46" s="45" t="s">
        <v>384</v>
      </c>
      <c r="AL46" s="45" t="s">
        <v>389</v>
      </c>
      <c r="AM46" s="45" t="s">
        <v>581</v>
      </c>
    </row>
    <row r="47" spans="1:39" ht="72" x14ac:dyDescent="0.25">
      <c r="A47" s="14" t="s">
        <v>126</v>
      </c>
      <c r="B47" s="82" t="s">
        <v>190</v>
      </c>
      <c r="C47" s="19" t="s">
        <v>127</v>
      </c>
      <c r="D47" s="1" t="s">
        <v>55</v>
      </c>
      <c r="E47" s="21" t="s">
        <v>460</v>
      </c>
      <c r="F47" s="3">
        <v>3</v>
      </c>
      <c r="G47" s="24" t="s">
        <v>6</v>
      </c>
      <c r="H47" s="13">
        <v>2</v>
      </c>
      <c r="I47" s="67" t="s">
        <v>384</v>
      </c>
      <c r="J47" s="3" t="s">
        <v>389</v>
      </c>
      <c r="K47" s="24" t="s">
        <v>486</v>
      </c>
      <c r="L47" s="3" t="s">
        <v>680</v>
      </c>
      <c r="M47" s="67" t="s">
        <v>384</v>
      </c>
      <c r="N47" s="13" t="s">
        <v>1015</v>
      </c>
      <c r="O47" s="24" t="s">
        <v>464</v>
      </c>
      <c r="P47" s="13" t="s">
        <v>667</v>
      </c>
      <c r="Q47" s="67" t="s">
        <v>389</v>
      </c>
      <c r="R47" s="3" t="s">
        <v>384</v>
      </c>
      <c r="S47" s="67" t="s">
        <v>384</v>
      </c>
      <c r="T47" s="3" t="s">
        <v>389</v>
      </c>
      <c r="U47" s="67" t="s">
        <v>389</v>
      </c>
      <c r="V47" s="3" t="s">
        <v>384</v>
      </c>
      <c r="W47" s="67" t="s">
        <v>656</v>
      </c>
      <c r="X47" s="3" t="s">
        <v>680</v>
      </c>
      <c r="Y47" s="70" t="s">
        <v>680</v>
      </c>
      <c r="Z47" s="122" t="s">
        <v>680</v>
      </c>
      <c r="AA47" s="70" t="s">
        <v>680</v>
      </c>
      <c r="AB47" s="145" t="s">
        <v>975</v>
      </c>
      <c r="AC47" s="135" t="s">
        <v>680</v>
      </c>
      <c r="AD47" s="33" t="s">
        <v>873</v>
      </c>
      <c r="AE47" s="126" t="s">
        <v>680</v>
      </c>
      <c r="AF47" s="36" t="s">
        <v>680</v>
      </c>
      <c r="AG47" s="39" t="s">
        <v>365</v>
      </c>
      <c r="AH47" s="27" t="s">
        <v>389</v>
      </c>
      <c r="AI47" s="116" t="s">
        <v>680</v>
      </c>
      <c r="AJ47" s="30" t="s">
        <v>995</v>
      </c>
      <c r="AK47" s="45" t="s">
        <v>384</v>
      </c>
      <c r="AL47" s="45" t="s">
        <v>389</v>
      </c>
      <c r="AM47" s="45" t="s">
        <v>581</v>
      </c>
    </row>
    <row r="48" spans="1:39" ht="60" x14ac:dyDescent="0.25">
      <c r="A48" s="14" t="s">
        <v>129</v>
      </c>
      <c r="B48" s="82" t="s">
        <v>190</v>
      </c>
      <c r="C48" s="19" t="s">
        <v>127</v>
      </c>
      <c r="D48" s="1" t="s">
        <v>130</v>
      </c>
      <c r="E48" s="21">
        <v>-2</v>
      </c>
      <c r="F48" s="3">
        <v>3</v>
      </c>
      <c r="G48" s="24" t="s">
        <v>6</v>
      </c>
      <c r="H48" s="13">
        <v>2</v>
      </c>
      <c r="I48" s="67" t="s">
        <v>384</v>
      </c>
      <c r="J48" s="3" t="s">
        <v>389</v>
      </c>
      <c r="K48" s="24" t="s">
        <v>486</v>
      </c>
      <c r="L48" s="3" t="s">
        <v>680</v>
      </c>
      <c r="M48" s="67" t="s">
        <v>384</v>
      </c>
      <c r="N48" s="13" t="s">
        <v>1015</v>
      </c>
      <c r="O48" s="24" t="s">
        <v>464</v>
      </c>
      <c r="P48" s="13" t="s">
        <v>667</v>
      </c>
      <c r="Q48" s="67" t="s">
        <v>389</v>
      </c>
      <c r="R48" s="3" t="s">
        <v>384</v>
      </c>
      <c r="S48" s="67" t="s">
        <v>384</v>
      </c>
      <c r="T48" s="3" t="s">
        <v>389</v>
      </c>
      <c r="U48" s="67" t="s">
        <v>389</v>
      </c>
      <c r="V48" s="3" t="s">
        <v>384</v>
      </c>
      <c r="W48" s="67" t="s">
        <v>656</v>
      </c>
      <c r="X48" s="3" t="s">
        <v>680</v>
      </c>
      <c r="Y48" s="70" t="s">
        <v>680</v>
      </c>
      <c r="Z48" s="122" t="s">
        <v>680</v>
      </c>
      <c r="AA48" s="70" t="s">
        <v>680</v>
      </c>
      <c r="AB48" s="145" t="s">
        <v>975</v>
      </c>
      <c r="AC48" s="135" t="s">
        <v>680</v>
      </c>
      <c r="AD48" s="33" t="s">
        <v>59</v>
      </c>
      <c r="AE48" s="126" t="s">
        <v>389</v>
      </c>
      <c r="AF48" s="36" t="s">
        <v>680</v>
      </c>
      <c r="AG48" s="39" t="s">
        <v>680</v>
      </c>
      <c r="AH48" s="27" t="s">
        <v>389</v>
      </c>
      <c r="AI48" s="116" t="s">
        <v>680</v>
      </c>
      <c r="AJ48" s="30" t="s">
        <v>402</v>
      </c>
      <c r="AK48" s="45" t="s">
        <v>763</v>
      </c>
      <c r="AL48" s="45" t="s">
        <v>680</v>
      </c>
      <c r="AM48" s="45" t="s">
        <v>581</v>
      </c>
    </row>
    <row r="49" spans="1:39" ht="24" x14ac:dyDescent="0.25">
      <c r="A49" s="14" t="s">
        <v>593</v>
      </c>
      <c r="B49" s="82" t="s">
        <v>190</v>
      </c>
      <c r="C49" s="19" t="s">
        <v>594</v>
      </c>
      <c r="D49" s="1" t="s">
        <v>595</v>
      </c>
      <c r="E49" s="21" t="s">
        <v>55</v>
      </c>
      <c r="F49" s="3">
        <v>1</v>
      </c>
      <c r="G49" s="24" t="s">
        <v>17</v>
      </c>
      <c r="H49" s="13">
        <v>1</v>
      </c>
      <c r="I49" s="67" t="s">
        <v>384</v>
      </c>
      <c r="J49" s="3" t="s">
        <v>389</v>
      </c>
      <c r="K49" s="24" t="s">
        <v>680</v>
      </c>
      <c r="L49" s="3" t="s">
        <v>389</v>
      </c>
      <c r="M49" s="67" t="s">
        <v>680</v>
      </c>
      <c r="N49" s="13" t="s">
        <v>465</v>
      </c>
      <c r="O49" s="24" t="s">
        <v>680</v>
      </c>
      <c r="P49" s="13" t="s">
        <v>596</v>
      </c>
      <c r="Q49" s="67" t="s">
        <v>907</v>
      </c>
      <c r="R49" s="3" t="s">
        <v>680</v>
      </c>
      <c r="S49" s="67" t="s">
        <v>384</v>
      </c>
      <c r="T49" s="3" t="s">
        <v>389</v>
      </c>
      <c r="U49" s="67" t="s">
        <v>384</v>
      </c>
      <c r="V49" s="3" t="s">
        <v>384</v>
      </c>
      <c r="W49" s="67">
        <v>7</v>
      </c>
      <c r="X49" s="3" t="s">
        <v>680</v>
      </c>
      <c r="Y49" s="70" t="s">
        <v>680</v>
      </c>
      <c r="Z49" s="122" t="s">
        <v>680</v>
      </c>
      <c r="AA49" s="70" t="s">
        <v>680</v>
      </c>
      <c r="AB49" s="145" t="s">
        <v>680</v>
      </c>
      <c r="AC49" s="135" t="s">
        <v>680</v>
      </c>
      <c r="AD49" s="33" t="s">
        <v>680</v>
      </c>
      <c r="AE49" s="126" t="s">
        <v>885</v>
      </c>
      <c r="AF49" s="36" t="s">
        <v>332</v>
      </c>
      <c r="AG49" s="39" t="s">
        <v>680</v>
      </c>
      <c r="AH49" s="27" t="s">
        <v>680</v>
      </c>
      <c r="AI49" s="116" t="s">
        <v>680</v>
      </c>
      <c r="AJ49" s="30" t="s">
        <v>680</v>
      </c>
      <c r="AK49" s="45" t="s">
        <v>766</v>
      </c>
      <c r="AL49" s="45" t="s">
        <v>680</v>
      </c>
      <c r="AM49" s="45" t="s">
        <v>680</v>
      </c>
    </row>
    <row r="50" spans="1:39" ht="96" x14ac:dyDescent="0.25">
      <c r="A50" s="14" t="s">
        <v>141</v>
      </c>
      <c r="B50" s="82" t="s">
        <v>190</v>
      </c>
      <c r="C50" s="19" t="s">
        <v>142</v>
      </c>
      <c r="D50" s="1" t="s">
        <v>143</v>
      </c>
      <c r="E50" s="21" t="s">
        <v>55</v>
      </c>
      <c r="F50" s="3">
        <v>1</v>
      </c>
      <c r="G50" s="24" t="s">
        <v>6</v>
      </c>
      <c r="H50" s="43" t="s">
        <v>683</v>
      </c>
      <c r="I50" s="67" t="s">
        <v>389</v>
      </c>
      <c r="J50" s="3" t="s">
        <v>389</v>
      </c>
      <c r="K50" s="24" t="s">
        <v>815</v>
      </c>
      <c r="L50" s="3" t="s">
        <v>389</v>
      </c>
      <c r="M50" s="67" t="s">
        <v>384</v>
      </c>
      <c r="N50" s="13" t="s">
        <v>462</v>
      </c>
      <c r="O50" s="24" t="s">
        <v>434</v>
      </c>
      <c r="P50" s="13" t="s">
        <v>463</v>
      </c>
      <c r="Q50" s="67" t="s">
        <v>367</v>
      </c>
      <c r="R50" s="3" t="s">
        <v>384</v>
      </c>
      <c r="S50" s="67" t="s">
        <v>384</v>
      </c>
      <c r="T50" s="3" t="s">
        <v>389</v>
      </c>
      <c r="U50" s="67" t="s">
        <v>384</v>
      </c>
      <c r="V50" s="3" t="s">
        <v>384</v>
      </c>
      <c r="W50" s="67" t="s">
        <v>658</v>
      </c>
      <c r="X50" s="3" t="s">
        <v>680</v>
      </c>
      <c r="Y50" s="70" t="s">
        <v>680</v>
      </c>
      <c r="Z50" s="122" t="s">
        <v>680</v>
      </c>
      <c r="AA50" s="70" t="s">
        <v>680</v>
      </c>
      <c r="AB50" s="145">
        <v>2</v>
      </c>
      <c r="AC50" s="135" t="s">
        <v>680</v>
      </c>
      <c r="AD50" s="33" t="s">
        <v>680</v>
      </c>
      <c r="AE50" s="126" t="s">
        <v>680</v>
      </c>
      <c r="AF50" s="36" t="s">
        <v>335</v>
      </c>
      <c r="AG50" s="39" t="s">
        <v>680</v>
      </c>
      <c r="AH50" s="27" t="s">
        <v>389</v>
      </c>
      <c r="AI50" s="116" t="s">
        <v>680</v>
      </c>
      <c r="AJ50" s="30" t="s">
        <v>956</v>
      </c>
      <c r="AK50" s="45" t="s">
        <v>646</v>
      </c>
      <c r="AL50" s="45" t="s">
        <v>389</v>
      </c>
      <c r="AM50" s="45" t="s">
        <v>384</v>
      </c>
    </row>
    <row r="51" spans="1:39" ht="120" x14ac:dyDescent="0.25">
      <c r="A51" s="14" t="s">
        <v>134</v>
      </c>
      <c r="B51" s="82" t="s">
        <v>190</v>
      </c>
      <c r="C51" s="19" t="s">
        <v>684</v>
      </c>
      <c r="D51" s="1" t="s">
        <v>98</v>
      </c>
      <c r="E51" s="21" t="s">
        <v>57</v>
      </c>
      <c r="F51" s="3">
        <v>3</v>
      </c>
      <c r="G51" s="24" t="s">
        <v>10</v>
      </c>
      <c r="H51" s="13">
        <v>2</v>
      </c>
      <c r="I51" s="67" t="s">
        <v>389</v>
      </c>
      <c r="J51" s="3" t="s">
        <v>384</v>
      </c>
      <c r="K51" s="24" t="s">
        <v>816</v>
      </c>
      <c r="L51" s="3" t="s">
        <v>680</v>
      </c>
      <c r="M51" s="67" t="s">
        <v>384</v>
      </c>
      <c r="N51" s="13" t="s">
        <v>680</v>
      </c>
      <c r="O51" s="24" t="s">
        <v>464</v>
      </c>
      <c r="P51" s="13" t="s">
        <v>685</v>
      </c>
      <c r="Q51" s="67" t="s">
        <v>912</v>
      </c>
      <c r="R51" s="3" t="s">
        <v>389</v>
      </c>
      <c r="S51" s="67" t="s">
        <v>384</v>
      </c>
      <c r="T51" s="3" t="s">
        <v>384</v>
      </c>
      <c r="U51" s="67" t="s">
        <v>389</v>
      </c>
      <c r="V51" s="3" t="s">
        <v>389</v>
      </c>
      <c r="W51" s="67" t="s">
        <v>658</v>
      </c>
      <c r="X51" s="3" t="s">
        <v>680</v>
      </c>
      <c r="Y51" s="70" t="s">
        <v>680</v>
      </c>
      <c r="Z51" s="122" t="s">
        <v>680</v>
      </c>
      <c r="AA51" s="70" t="s">
        <v>680</v>
      </c>
      <c r="AB51" s="145" t="s">
        <v>680</v>
      </c>
      <c r="AC51" s="135" t="s">
        <v>680</v>
      </c>
      <c r="AD51" s="33" t="s">
        <v>873</v>
      </c>
      <c r="AE51" s="126" t="s">
        <v>389</v>
      </c>
      <c r="AF51" s="36" t="s">
        <v>334</v>
      </c>
      <c r="AG51" s="39" t="s">
        <v>680</v>
      </c>
      <c r="AH51" s="27" t="s">
        <v>680</v>
      </c>
      <c r="AI51" s="116" t="s">
        <v>680</v>
      </c>
      <c r="AJ51" s="30" t="s">
        <v>1066</v>
      </c>
      <c r="AK51" s="45" t="s">
        <v>384</v>
      </c>
      <c r="AL51" s="45" t="s">
        <v>384</v>
      </c>
      <c r="AM51" s="45" t="s">
        <v>384</v>
      </c>
    </row>
    <row r="52" spans="1:39" ht="60" x14ac:dyDescent="0.25">
      <c r="A52" s="12" t="s">
        <v>41</v>
      </c>
      <c r="B52" s="81" t="s">
        <v>190</v>
      </c>
      <c r="C52" s="19" t="s">
        <v>392</v>
      </c>
      <c r="D52" s="2" t="s">
        <v>42</v>
      </c>
      <c r="E52" s="21" t="s">
        <v>43</v>
      </c>
      <c r="F52" s="3">
        <v>1</v>
      </c>
      <c r="G52" s="24" t="s">
        <v>10</v>
      </c>
      <c r="H52" s="13">
        <v>1</v>
      </c>
      <c r="I52" s="67" t="s">
        <v>384</v>
      </c>
      <c r="J52" s="3" t="s">
        <v>384</v>
      </c>
      <c r="K52" s="24" t="s">
        <v>686</v>
      </c>
      <c r="L52" s="3" t="s">
        <v>389</v>
      </c>
      <c r="M52" s="67" t="s">
        <v>384</v>
      </c>
      <c r="N52" s="13" t="s">
        <v>465</v>
      </c>
      <c r="O52" s="24" t="s">
        <v>464</v>
      </c>
      <c r="P52" s="13" t="s">
        <v>466</v>
      </c>
      <c r="Q52" s="67" t="s">
        <v>367</v>
      </c>
      <c r="R52" s="3" t="s">
        <v>389</v>
      </c>
      <c r="S52" s="67" t="s">
        <v>384</v>
      </c>
      <c r="T52" s="3" t="s">
        <v>384</v>
      </c>
      <c r="U52" s="67" t="s">
        <v>389</v>
      </c>
      <c r="V52" s="3" t="s">
        <v>384</v>
      </c>
      <c r="W52" s="67" t="s">
        <v>655</v>
      </c>
      <c r="X52" s="3" t="s">
        <v>680</v>
      </c>
      <c r="Y52" s="70" t="s">
        <v>680</v>
      </c>
      <c r="Z52" s="122" t="s">
        <v>680</v>
      </c>
      <c r="AA52" s="70" t="s">
        <v>680</v>
      </c>
      <c r="AB52" s="145">
        <v>3</v>
      </c>
      <c r="AC52" s="135" t="s">
        <v>680</v>
      </c>
      <c r="AD52" s="33" t="s">
        <v>873</v>
      </c>
      <c r="AE52" s="126" t="s">
        <v>389</v>
      </c>
      <c r="AF52" s="36" t="s">
        <v>335</v>
      </c>
      <c r="AG52" s="39" t="s">
        <v>467</v>
      </c>
      <c r="AH52" s="27" t="s">
        <v>389</v>
      </c>
      <c r="AI52" s="116" t="s">
        <v>680</v>
      </c>
      <c r="AJ52" s="30" t="s">
        <v>1067</v>
      </c>
      <c r="AK52" s="45" t="s">
        <v>763</v>
      </c>
      <c r="AL52" s="45" t="s">
        <v>680</v>
      </c>
      <c r="AM52" s="45" t="s">
        <v>680</v>
      </c>
    </row>
    <row r="53" spans="1:39" ht="60" x14ac:dyDescent="0.25">
      <c r="A53" s="12" t="s">
        <v>689</v>
      </c>
      <c r="B53" s="81" t="s">
        <v>190</v>
      </c>
      <c r="C53" s="19" t="s">
        <v>690</v>
      </c>
      <c r="D53" s="2" t="s">
        <v>691</v>
      </c>
      <c r="E53" s="21" t="s">
        <v>54</v>
      </c>
      <c r="F53" s="3">
        <v>3</v>
      </c>
      <c r="G53" s="24" t="s">
        <v>10</v>
      </c>
      <c r="H53" s="13">
        <v>1</v>
      </c>
      <c r="I53" s="67" t="s">
        <v>389</v>
      </c>
      <c r="J53" s="3" t="s">
        <v>384</v>
      </c>
      <c r="K53" s="24" t="s">
        <v>835</v>
      </c>
      <c r="L53" s="3" t="s">
        <v>680</v>
      </c>
      <c r="M53" s="67" t="s">
        <v>384</v>
      </c>
      <c r="N53" s="13" t="s">
        <v>680</v>
      </c>
      <c r="O53" s="24" t="s">
        <v>432</v>
      </c>
      <c r="P53" s="13" t="s">
        <v>687</v>
      </c>
      <c r="Q53" s="67" t="s">
        <v>907</v>
      </c>
      <c r="R53" s="3" t="s">
        <v>389</v>
      </c>
      <c r="S53" s="67" t="s">
        <v>384</v>
      </c>
      <c r="T53" s="3" t="s">
        <v>384</v>
      </c>
      <c r="U53" s="67" t="s">
        <v>384</v>
      </c>
      <c r="V53" s="3" t="s">
        <v>384</v>
      </c>
      <c r="W53" s="67" t="s">
        <v>655</v>
      </c>
      <c r="X53" s="3" t="s">
        <v>680</v>
      </c>
      <c r="Y53" s="70" t="s">
        <v>680</v>
      </c>
      <c r="Z53" s="122" t="s">
        <v>680</v>
      </c>
      <c r="AA53" s="70" t="s">
        <v>680</v>
      </c>
      <c r="AB53" s="145" t="s">
        <v>680</v>
      </c>
      <c r="AC53" s="135" t="s">
        <v>680</v>
      </c>
      <c r="AD53" s="33" t="s">
        <v>873</v>
      </c>
      <c r="AE53" s="126" t="s">
        <v>680</v>
      </c>
      <c r="AF53" s="36" t="s">
        <v>332</v>
      </c>
      <c r="AG53" s="39" t="s">
        <v>680</v>
      </c>
      <c r="AH53" s="27" t="s">
        <v>680</v>
      </c>
      <c r="AI53" s="116" t="s">
        <v>680</v>
      </c>
      <c r="AJ53" s="30" t="s">
        <v>390</v>
      </c>
      <c r="AK53" s="45" t="s">
        <v>766</v>
      </c>
      <c r="AL53" s="45" t="s">
        <v>680</v>
      </c>
      <c r="AM53" s="45" t="s">
        <v>384</v>
      </c>
    </row>
    <row r="54" spans="1:39" ht="60" x14ac:dyDescent="0.25">
      <c r="A54" s="12" t="s">
        <v>131</v>
      </c>
      <c r="B54" s="81" t="s">
        <v>190</v>
      </c>
      <c r="C54" s="19" t="s">
        <v>132</v>
      </c>
      <c r="D54" s="2" t="s">
        <v>688</v>
      </c>
      <c r="E54" s="21" t="s">
        <v>133</v>
      </c>
      <c r="F54" s="3">
        <v>3</v>
      </c>
      <c r="G54" s="24" t="s">
        <v>10</v>
      </c>
      <c r="H54" s="13">
        <v>1</v>
      </c>
      <c r="I54" s="67" t="s">
        <v>389</v>
      </c>
      <c r="J54" s="3" t="s">
        <v>384</v>
      </c>
      <c r="K54" s="24" t="s">
        <v>835</v>
      </c>
      <c r="L54" s="3" t="s">
        <v>680</v>
      </c>
      <c r="M54" s="67" t="s">
        <v>384</v>
      </c>
      <c r="N54" s="13" t="s">
        <v>680</v>
      </c>
      <c r="O54" s="24" t="s">
        <v>432</v>
      </c>
      <c r="P54" s="13" t="s">
        <v>687</v>
      </c>
      <c r="Q54" s="67" t="s">
        <v>913</v>
      </c>
      <c r="R54" s="3" t="s">
        <v>389</v>
      </c>
      <c r="S54" s="67" t="s">
        <v>384</v>
      </c>
      <c r="T54" s="3" t="s">
        <v>384</v>
      </c>
      <c r="U54" s="67" t="s">
        <v>384</v>
      </c>
      <c r="V54" s="3" t="s">
        <v>384</v>
      </c>
      <c r="W54" s="67" t="s">
        <v>699</v>
      </c>
      <c r="X54" s="3" t="s">
        <v>680</v>
      </c>
      <c r="Y54" s="70">
        <v>1.7</v>
      </c>
      <c r="Z54" s="122">
        <v>1.7</v>
      </c>
      <c r="AA54" s="70" t="s">
        <v>680</v>
      </c>
      <c r="AB54" s="145" t="s">
        <v>680</v>
      </c>
      <c r="AC54" s="135" t="s">
        <v>680</v>
      </c>
      <c r="AD54" s="33" t="s">
        <v>873</v>
      </c>
      <c r="AE54" s="126" t="s">
        <v>680</v>
      </c>
      <c r="AF54" s="36" t="s">
        <v>362</v>
      </c>
      <c r="AG54" s="39" t="s">
        <v>680</v>
      </c>
      <c r="AH54" s="27" t="s">
        <v>389</v>
      </c>
      <c r="AI54" s="116" t="s">
        <v>680</v>
      </c>
      <c r="AJ54" s="30" t="s">
        <v>390</v>
      </c>
      <c r="AK54" s="45" t="s">
        <v>763</v>
      </c>
      <c r="AL54" s="45" t="s">
        <v>680</v>
      </c>
      <c r="AM54" s="45" t="s">
        <v>680</v>
      </c>
    </row>
    <row r="55" spans="1:39" ht="36" x14ac:dyDescent="0.25">
      <c r="A55" s="12" t="s">
        <v>135</v>
      </c>
      <c r="B55" s="81" t="s">
        <v>190</v>
      </c>
      <c r="C55" s="19" t="s">
        <v>136</v>
      </c>
      <c r="D55" s="2" t="s">
        <v>137</v>
      </c>
      <c r="E55" s="21" t="s">
        <v>58</v>
      </c>
      <c r="F55" s="3">
        <v>3</v>
      </c>
      <c r="G55" s="24" t="s">
        <v>10</v>
      </c>
      <c r="H55" s="13">
        <v>2</v>
      </c>
      <c r="I55" s="67" t="s">
        <v>389</v>
      </c>
      <c r="J55" s="3" t="s">
        <v>389</v>
      </c>
      <c r="K55" s="24" t="s">
        <v>800</v>
      </c>
      <c r="L55" s="3" t="s">
        <v>389</v>
      </c>
      <c r="M55" s="67" t="s">
        <v>384</v>
      </c>
      <c r="N55" s="13" t="s">
        <v>680</v>
      </c>
      <c r="O55" s="24" t="s">
        <v>432</v>
      </c>
      <c r="P55" s="13" t="s">
        <v>692</v>
      </c>
      <c r="Q55" s="67" t="s">
        <v>914</v>
      </c>
      <c r="R55" s="3" t="s">
        <v>389</v>
      </c>
      <c r="S55" s="67" t="s">
        <v>384</v>
      </c>
      <c r="T55" s="3" t="s">
        <v>389</v>
      </c>
      <c r="U55" s="67" t="s">
        <v>384</v>
      </c>
      <c r="V55" s="3" t="s">
        <v>384</v>
      </c>
      <c r="W55" s="67" t="s">
        <v>656</v>
      </c>
      <c r="X55" s="3" t="s">
        <v>680</v>
      </c>
      <c r="Y55" s="70" t="s">
        <v>680</v>
      </c>
      <c r="Z55" s="122" t="s">
        <v>680</v>
      </c>
      <c r="AA55" s="70" t="s">
        <v>680</v>
      </c>
      <c r="AB55" s="145">
        <v>2</v>
      </c>
      <c r="AC55" s="135" t="s">
        <v>793</v>
      </c>
      <c r="AD55" s="33" t="s">
        <v>873</v>
      </c>
      <c r="AE55" s="126" t="s">
        <v>389</v>
      </c>
      <c r="AF55" s="36" t="s">
        <v>333</v>
      </c>
      <c r="AG55" s="39" t="s">
        <v>680</v>
      </c>
      <c r="AH55" s="27" t="s">
        <v>389</v>
      </c>
      <c r="AI55" s="116" t="s">
        <v>680</v>
      </c>
      <c r="AJ55" s="30" t="s">
        <v>647</v>
      </c>
      <c r="AK55" s="45" t="s">
        <v>384</v>
      </c>
      <c r="AL55" s="45" t="s">
        <v>389</v>
      </c>
      <c r="AM55" s="45" t="s">
        <v>389</v>
      </c>
    </row>
    <row r="56" spans="1:39" ht="120" x14ac:dyDescent="0.25">
      <c r="A56" s="12" t="s">
        <v>138</v>
      </c>
      <c r="B56" s="81" t="s">
        <v>190</v>
      </c>
      <c r="C56" s="19" t="s">
        <v>469</v>
      </c>
      <c r="D56" s="2" t="s">
        <v>139</v>
      </c>
      <c r="E56" s="21" t="s">
        <v>140</v>
      </c>
      <c r="F56" s="3">
        <v>2</v>
      </c>
      <c r="G56" s="24" t="s">
        <v>6</v>
      </c>
      <c r="H56" s="13">
        <v>2</v>
      </c>
      <c r="I56" s="67" t="s">
        <v>384</v>
      </c>
      <c r="J56" s="3" t="s">
        <v>384</v>
      </c>
      <c r="K56" s="24" t="s">
        <v>801</v>
      </c>
      <c r="L56" s="3" t="s">
        <v>389</v>
      </c>
      <c r="M56" s="67" t="s">
        <v>384</v>
      </c>
      <c r="N56" s="13" t="s">
        <v>680</v>
      </c>
      <c r="O56" s="24" t="s">
        <v>468</v>
      </c>
      <c r="P56" s="13" t="s">
        <v>693</v>
      </c>
      <c r="Q56" s="67" t="s">
        <v>907</v>
      </c>
      <c r="R56" s="3" t="s">
        <v>389</v>
      </c>
      <c r="S56" s="67" t="s">
        <v>384</v>
      </c>
      <c r="T56" s="3" t="s">
        <v>389</v>
      </c>
      <c r="U56" s="67" t="s">
        <v>389</v>
      </c>
      <c r="V56" s="3" t="s">
        <v>389</v>
      </c>
      <c r="W56" s="67" t="s">
        <v>694</v>
      </c>
      <c r="X56" s="3" t="s">
        <v>680</v>
      </c>
      <c r="Y56" s="70">
        <v>2.4</v>
      </c>
      <c r="Z56" s="122">
        <v>2.4</v>
      </c>
      <c r="AA56" s="70" t="s">
        <v>680</v>
      </c>
      <c r="AB56" s="145">
        <v>3</v>
      </c>
      <c r="AC56" s="135" t="s">
        <v>680</v>
      </c>
      <c r="AD56" s="33" t="s">
        <v>873</v>
      </c>
      <c r="AE56" s="126" t="s">
        <v>389</v>
      </c>
      <c r="AF56" s="36" t="s">
        <v>332</v>
      </c>
      <c r="AG56" s="39" t="s">
        <v>680</v>
      </c>
      <c r="AH56" s="27" t="s">
        <v>389</v>
      </c>
      <c r="AI56" s="116" t="s">
        <v>680</v>
      </c>
      <c r="AJ56" s="30" t="s">
        <v>967</v>
      </c>
      <c r="AK56" s="45" t="s">
        <v>384</v>
      </c>
      <c r="AL56" s="45" t="s">
        <v>581</v>
      </c>
      <c r="AM56" s="45" t="s">
        <v>581</v>
      </c>
    </row>
    <row r="57" spans="1:39" ht="108" x14ac:dyDescent="0.25">
      <c r="A57" s="12" t="s">
        <v>859</v>
      </c>
      <c r="B57" s="81" t="s">
        <v>190</v>
      </c>
      <c r="C57" s="19" t="s">
        <v>148</v>
      </c>
      <c r="D57" s="2" t="s">
        <v>149</v>
      </c>
      <c r="E57" s="21" t="s">
        <v>149</v>
      </c>
      <c r="F57" s="3">
        <v>3</v>
      </c>
      <c r="G57" s="24" t="s">
        <v>10</v>
      </c>
      <c r="H57" s="13">
        <v>2</v>
      </c>
      <c r="I57" s="67" t="s">
        <v>389</v>
      </c>
      <c r="J57" s="3" t="s">
        <v>389</v>
      </c>
      <c r="K57" s="24" t="s">
        <v>695</v>
      </c>
      <c r="L57" s="3" t="s">
        <v>389</v>
      </c>
      <c r="M57" s="67" t="s">
        <v>384</v>
      </c>
      <c r="N57" s="13" t="s">
        <v>470</v>
      </c>
      <c r="O57" s="24" t="s">
        <v>454</v>
      </c>
      <c r="P57" s="13" t="s">
        <v>463</v>
      </c>
      <c r="Q57" s="67" t="s">
        <v>904</v>
      </c>
      <c r="R57" s="3" t="s">
        <v>389</v>
      </c>
      <c r="S57" s="67" t="s">
        <v>389</v>
      </c>
      <c r="T57" s="3" t="s">
        <v>389</v>
      </c>
      <c r="U57" s="67" t="s">
        <v>384</v>
      </c>
      <c r="V57" s="3" t="s">
        <v>384</v>
      </c>
      <c r="W57" s="67" t="s">
        <v>656</v>
      </c>
      <c r="X57" s="3" t="s">
        <v>680</v>
      </c>
      <c r="Y57" s="132" t="s">
        <v>680</v>
      </c>
      <c r="Z57" s="122" t="s">
        <v>680</v>
      </c>
      <c r="AA57" s="70" t="s">
        <v>680</v>
      </c>
      <c r="AB57" s="145" t="s">
        <v>680</v>
      </c>
      <c r="AC57" s="135" t="s">
        <v>680</v>
      </c>
      <c r="AD57" s="33" t="s">
        <v>873</v>
      </c>
      <c r="AE57" s="126" t="s">
        <v>680</v>
      </c>
      <c r="AF57" s="36" t="s">
        <v>331</v>
      </c>
      <c r="AG57" s="39" t="s">
        <v>680</v>
      </c>
      <c r="AH57" s="27" t="s">
        <v>680</v>
      </c>
      <c r="AI57" s="116" t="s">
        <v>680</v>
      </c>
      <c r="AJ57" s="30" t="s">
        <v>1068</v>
      </c>
      <c r="AK57" s="45" t="s">
        <v>766</v>
      </c>
      <c r="AL57" s="45" t="s">
        <v>680</v>
      </c>
      <c r="AM57" s="45" t="s">
        <v>384</v>
      </c>
    </row>
    <row r="58" spans="1:39" ht="84" x14ac:dyDescent="0.25">
      <c r="A58" s="12" t="s">
        <v>145</v>
      </c>
      <c r="B58" s="81" t="s">
        <v>190</v>
      </c>
      <c r="C58" s="19" t="s">
        <v>146</v>
      </c>
      <c r="D58" s="2" t="s">
        <v>147</v>
      </c>
      <c r="E58" s="21" t="s">
        <v>147</v>
      </c>
      <c r="F58" s="3">
        <v>3</v>
      </c>
      <c r="G58" s="24" t="s">
        <v>10</v>
      </c>
      <c r="H58" s="13">
        <v>1</v>
      </c>
      <c r="I58" s="67" t="s">
        <v>389</v>
      </c>
      <c r="J58" s="3" t="s">
        <v>384</v>
      </c>
      <c r="K58" s="24" t="s">
        <v>817</v>
      </c>
      <c r="L58" s="3" t="s">
        <v>384</v>
      </c>
      <c r="M58" s="67" t="s">
        <v>384</v>
      </c>
      <c r="N58" s="13" t="s">
        <v>472</v>
      </c>
      <c r="O58" s="24" t="s">
        <v>454</v>
      </c>
      <c r="P58" s="13" t="s">
        <v>463</v>
      </c>
      <c r="Q58" s="67" t="s">
        <v>646</v>
      </c>
      <c r="R58" s="3" t="s">
        <v>389</v>
      </c>
      <c r="S58" s="67" t="s">
        <v>384</v>
      </c>
      <c r="T58" s="3" t="s">
        <v>659</v>
      </c>
      <c r="U58" s="67" t="s">
        <v>389</v>
      </c>
      <c r="V58" s="3" t="s">
        <v>384</v>
      </c>
      <c r="W58" s="67" t="s">
        <v>656</v>
      </c>
      <c r="X58" s="3" t="s">
        <v>680</v>
      </c>
      <c r="Y58" s="132" t="s">
        <v>680</v>
      </c>
      <c r="Z58" s="122" t="s">
        <v>680</v>
      </c>
      <c r="AA58" s="70" t="s">
        <v>680</v>
      </c>
      <c r="AB58" s="145">
        <v>2</v>
      </c>
      <c r="AC58" s="135" t="s">
        <v>680</v>
      </c>
      <c r="AD58" s="33" t="s">
        <v>873</v>
      </c>
      <c r="AE58" s="126" t="s">
        <v>680</v>
      </c>
      <c r="AF58" s="36" t="s">
        <v>680</v>
      </c>
      <c r="AG58" s="39" t="s">
        <v>680</v>
      </c>
      <c r="AH58" s="27" t="s">
        <v>680</v>
      </c>
      <c r="AI58" s="116" t="s">
        <v>680</v>
      </c>
      <c r="AJ58" s="30" t="s">
        <v>393</v>
      </c>
      <c r="AK58" s="45" t="s">
        <v>384</v>
      </c>
      <c r="AL58" s="45" t="s">
        <v>384</v>
      </c>
      <c r="AM58" s="45" t="s">
        <v>384</v>
      </c>
    </row>
    <row r="59" spans="1:39" ht="96" x14ac:dyDescent="0.25">
      <c r="A59" s="12" t="s">
        <v>850</v>
      </c>
      <c r="B59" s="81" t="s">
        <v>190</v>
      </c>
      <c r="C59" s="19" t="s">
        <v>144</v>
      </c>
      <c r="D59" s="2" t="s">
        <v>113</v>
      </c>
      <c r="E59" s="21" t="s">
        <v>113</v>
      </c>
      <c r="F59" s="3">
        <v>3</v>
      </c>
      <c r="G59" s="24" t="s">
        <v>10</v>
      </c>
      <c r="H59" s="13">
        <v>1</v>
      </c>
      <c r="I59" s="67" t="s">
        <v>389</v>
      </c>
      <c r="J59" s="3" t="s">
        <v>389</v>
      </c>
      <c r="K59" s="24" t="s">
        <v>695</v>
      </c>
      <c r="L59" s="3" t="s">
        <v>389</v>
      </c>
      <c r="M59" s="67" t="s">
        <v>384</v>
      </c>
      <c r="N59" s="13" t="s">
        <v>473</v>
      </c>
      <c r="O59" s="24" t="s">
        <v>471</v>
      </c>
      <c r="P59" s="13" t="s">
        <v>463</v>
      </c>
      <c r="Q59" s="67" t="s">
        <v>903</v>
      </c>
      <c r="R59" s="3" t="s">
        <v>389</v>
      </c>
      <c r="S59" s="67" t="s">
        <v>384</v>
      </c>
      <c r="T59" s="3" t="s">
        <v>389</v>
      </c>
      <c r="U59" s="67" t="s">
        <v>389</v>
      </c>
      <c r="V59" s="3" t="s">
        <v>384</v>
      </c>
      <c r="W59" s="67" t="s">
        <v>656</v>
      </c>
      <c r="X59" s="3" t="s">
        <v>680</v>
      </c>
      <c r="Y59" s="132" t="s">
        <v>680</v>
      </c>
      <c r="Z59" s="122" t="s">
        <v>680</v>
      </c>
      <c r="AA59" s="70" t="s">
        <v>680</v>
      </c>
      <c r="AB59" s="145" t="s">
        <v>680</v>
      </c>
      <c r="AC59" s="135" t="s">
        <v>680</v>
      </c>
      <c r="AD59" s="33" t="s">
        <v>873</v>
      </c>
      <c r="AE59" s="126" t="s">
        <v>389</v>
      </c>
      <c r="AF59" s="36" t="s">
        <v>333</v>
      </c>
      <c r="AG59" s="39" t="s">
        <v>680</v>
      </c>
      <c r="AH59" s="27" t="s">
        <v>389</v>
      </c>
      <c r="AI59" s="116" t="s">
        <v>680</v>
      </c>
      <c r="AJ59" s="30" t="s">
        <v>393</v>
      </c>
      <c r="AK59" s="45" t="s">
        <v>384</v>
      </c>
      <c r="AL59" s="45" t="s">
        <v>389</v>
      </c>
      <c r="AM59" s="45" t="s">
        <v>384</v>
      </c>
    </row>
    <row r="60" spans="1:39" ht="96" x14ac:dyDescent="0.25">
      <c r="A60" s="12" t="s">
        <v>150</v>
      </c>
      <c r="B60" s="81" t="s">
        <v>190</v>
      </c>
      <c r="C60" s="19" t="s">
        <v>151</v>
      </c>
      <c r="D60" s="2" t="s">
        <v>152</v>
      </c>
      <c r="E60" s="21" t="s">
        <v>153</v>
      </c>
      <c r="F60" s="3">
        <v>3</v>
      </c>
      <c r="G60" s="24" t="s">
        <v>10</v>
      </c>
      <c r="H60" s="13">
        <v>1</v>
      </c>
      <c r="I60" s="67" t="s">
        <v>389</v>
      </c>
      <c r="J60" s="3" t="s">
        <v>389</v>
      </c>
      <c r="K60" s="24" t="s">
        <v>695</v>
      </c>
      <c r="L60" s="3" t="s">
        <v>389</v>
      </c>
      <c r="M60" s="67" t="s">
        <v>384</v>
      </c>
      <c r="N60" s="13" t="s">
        <v>473</v>
      </c>
      <c r="O60" s="24" t="s">
        <v>454</v>
      </c>
      <c r="P60" s="13" t="s">
        <v>463</v>
      </c>
      <c r="Q60" s="67" t="s">
        <v>384</v>
      </c>
      <c r="R60" s="3" t="s">
        <v>389</v>
      </c>
      <c r="S60" s="67" t="s">
        <v>384</v>
      </c>
      <c r="T60" s="3" t="s">
        <v>389</v>
      </c>
      <c r="U60" s="67" t="s">
        <v>384</v>
      </c>
      <c r="V60" s="3" t="s">
        <v>384</v>
      </c>
      <c r="W60" s="67" t="s">
        <v>656</v>
      </c>
      <c r="X60" s="3" t="s">
        <v>680</v>
      </c>
      <c r="Y60" s="132" t="s">
        <v>680</v>
      </c>
      <c r="Z60" s="122" t="s">
        <v>680</v>
      </c>
      <c r="AA60" s="70" t="s">
        <v>680</v>
      </c>
      <c r="AB60" s="145" t="s">
        <v>680</v>
      </c>
      <c r="AC60" s="135" t="s">
        <v>680</v>
      </c>
      <c r="AD60" s="33" t="s">
        <v>873</v>
      </c>
      <c r="AE60" s="126" t="s">
        <v>389</v>
      </c>
      <c r="AF60" s="36" t="s">
        <v>680</v>
      </c>
      <c r="AG60" s="39" t="s">
        <v>680</v>
      </c>
      <c r="AH60" s="27" t="s">
        <v>389</v>
      </c>
      <c r="AI60" s="116" t="s">
        <v>680</v>
      </c>
      <c r="AJ60" s="30" t="s">
        <v>393</v>
      </c>
      <c r="AK60" s="45" t="s">
        <v>766</v>
      </c>
      <c r="AL60" s="45" t="s">
        <v>680</v>
      </c>
      <c r="AM60" s="45" t="s">
        <v>384</v>
      </c>
    </row>
    <row r="61" spans="1:39" ht="84" x14ac:dyDescent="0.25">
      <c r="A61" s="12" t="s">
        <v>426</v>
      </c>
      <c r="B61" s="81" t="s">
        <v>190</v>
      </c>
      <c r="C61" s="19" t="s">
        <v>427</v>
      </c>
      <c r="D61" s="2" t="s">
        <v>696</v>
      </c>
      <c r="E61" s="21" t="s">
        <v>113</v>
      </c>
      <c r="F61" s="3">
        <v>3</v>
      </c>
      <c r="G61" s="24" t="s">
        <v>10</v>
      </c>
      <c r="H61" s="13">
        <v>1</v>
      </c>
      <c r="I61" s="67" t="s">
        <v>384</v>
      </c>
      <c r="J61" s="3" t="s">
        <v>384</v>
      </c>
      <c r="K61" s="24" t="s">
        <v>818</v>
      </c>
      <c r="L61" s="3" t="s">
        <v>389</v>
      </c>
      <c r="M61" s="67" t="s">
        <v>384</v>
      </c>
      <c r="N61" s="13" t="s">
        <v>428</v>
      </c>
      <c r="O61" s="24" t="s">
        <v>432</v>
      </c>
      <c r="P61" s="13" t="s">
        <v>674</v>
      </c>
      <c r="Q61" s="67" t="s">
        <v>367</v>
      </c>
      <c r="R61" s="3" t="s">
        <v>389</v>
      </c>
      <c r="S61" s="67" t="s">
        <v>389</v>
      </c>
      <c r="T61" s="3" t="s">
        <v>389</v>
      </c>
      <c r="U61" s="67" t="s">
        <v>389</v>
      </c>
      <c r="V61" s="3" t="s">
        <v>384</v>
      </c>
      <c r="W61" s="67">
        <v>3</v>
      </c>
      <c r="X61" s="3" t="s">
        <v>680</v>
      </c>
      <c r="Y61" s="70" t="s">
        <v>680</v>
      </c>
      <c r="Z61" s="122" t="s">
        <v>680</v>
      </c>
      <c r="AA61" s="70" t="s">
        <v>680</v>
      </c>
      <c r="AB61" s="145">
        <v>3</v>
      </c>
      <c r="AC61" s="135" t="s">
        <v>680</v>
      </c>
      <c r="AD61" s="33" t="s">
        <v>680</v>
      </c>
      <c r="AE61" s="126" t="s">
        <v>680</v>
      </c>
      <c r="AF61" s="36" t="s">
        <v>335</v>
      </c>
      <c r="AG61" s="39" t="s">
        <v>680</v>
      </c>
      <c r="AH61" s="27" t="s">
        <v>680</v>
      </c>
      <c r="AI61" s="116" t="s">
        <v>770</v>
      </c>
      <c r="AJ61" s="139" t="s">
        <v>680</v>
      </c>
      <c r="AK61" s="45" t="s">
        <v>680</v>
      </c>
      <c r="AL61" s="45" t="s">
        <v>389</v>
      </c>
      <c r="AM61" s="45" t="s">
        <v>384</v>
      </c>
    </row>
    <row r="62" spans="1:39" ht="48" x14ac:dyDescent="0.25">
      <c r="A62" s="12" t="s">
        <v>880</v>
      </c>
      <c r="B62" s="81" t="s">
        <v>190</v>
      </c>
      <c r="C62" s="19" t="s">
        <v>154</v>
      </c>
      <c r="D62" s="2" t="s">
        <v>112</v>
      </c>
      <c r="E62" s="21" t="s">
        <v>58</v>
      </c>
      <c r="F62" s="3">
        <v>3</v>
      </c>
      <c r="G62" s="24" t="s">
        <v>10</v>
      </c>
      <c r="H62" s="13">
        <v>2</v>
      </c>
      <c r="I62" s="67" t="s">
        <v>389</v>
      </c>
      <c r="J62" s="3" t="s">
        <v>389</v>
      </c>
      <c r="K62" s="24" t="s">
        <v>695</v>
      </c>
      <c r="L62" s="3" t="s">
        <v>389</v>
      </c>
      <c r="M62" s="67" t="s">
        <v>680</v>
      </c>
      <c r="N62" s="13" t="s">
        <v>521</v>
      </c>
      <c r="O62" s="24" t="s">
        <v>454</v>
      </c>
      <c r="P62" s="13" t="s">
        <v>436</v>
      </c>
      <c r="Q62" s="67" t="s">
        <v>389</v>
      </c>
      <c r="R62" s="3" t="s">
        <v>389</v>
      </c>
      <c r="S62" s="67" t="s">
        <v>384</v>
      </c>
      <c r="T62" s="3" t="s">
        <v>389</v>
      </c>
      <c r="U62" s="67" t="s">
        <v>389</v>
      </c>
      <c r="V62" s="3" t="s">
        <v>384</v>
      </c>
      <c r="W62" s="67">
        <v>6</v>
      </c>
      <c r="X62" s="3" t="s">
        <v>680</v>
      </c>
      <c r="Y62" s="70" t="s">
        <v>680</v>
      </c>
      <c r="Z62" s="122" t="s">
        <v>680</v>
      </c>
      <c r="AA62" s="70" t="s">
        <v>680</v>
      </c>
      <c r="AB62" s="145" t="s">
        <v>680</v>
      </c>
      <c r="AC62" s="135" t="s">
        <v>680</v>
      </c>
      <c r="AD62" s="33" t="s">
        <v>59</v>
      </c>
      <c r="AE62" s="126" t="s">
        <v>389</v>
      </c>
      <c r="AF62" s="36" t="s">
        <v>680</v>
      </c>
      <c r="AG62" s="39" t="s">
        <v>680</v>
      </c>
      <c r="AH62" s="27" t="s">
        <v>680</v>
      </c>
      <c r="AI62" s="116" t="s">
        <v>772</v>
      </c>
      <c r="AJ62" s="139" t="s">
        <v>680</v>
      </c>
      <c r="AK62" s="45" t="s">
        <v>766</v>
      </c>
      <c r="AL62" s="45" t="s">
        <v>680</v>
      </c>
      <c r="AM62" s="45" t="s">
        <v>384</v>
      </c>
    </row>
    <row r="63" spans="1:39" ht="36" x14ac:dyDescent="0.25">
      <c r="A63" s="12" t="s">
        <v>370</v>
      </c>
      <c r="B63" s="81" t="s">
        <v>190</v>
      </c>
      <c r="C63" s="19" t="s">
        <v>474</v>
      </c>
      <c r="D63" s="2" t="s">
        <v>66</v>
      </c>
      <c r="E63" s="21" t="s">
        <v>680</v>
      </c>
      <c r="F63" s="3">
        <v>2</v>
      </c>
      <c r="G63" s="24" t="s">
        <v>10</v>
      </c>
      <c r="H63" s="13">
        <v>1</v>
      </c>
      <c r="I63" s="67" t="s">
        <v>384</v>
      </c>
      <c r="J63" s="3" t="s">
        <v>384</v>
      </c>
      <c r="K63" s="24" t="s">
        <v>680</v>
      </c>
      <c r="L63" s="3" t="s">
        <v>680</v>
      </c>
      <c r="M63" s="67" t="s">
        <v>680</v>
      </c>
      <c r="N63" s="13" t="s">
        <v>465</v>
      </c>
      <c r="O63" s="24" t="s">
        <v>454</v>
      </c>
      <c r="P63" s="13" t="s">
        <v>680</v>
      </c>
      <c r="Q63" s="67" t="s">
        <v>904</v>
      </c>
      <c r="R63" s="3" t="s">
        <v>389</v>
      </c>
      <c r="S63" s="67" t="s">
        <v>384</v>
      </c>
      <c r="T63" s="3" t="s">
        <v>389</v>
      </c>
      <c r="U63" s="67" t="s">
        <v>384</v>
      </c>
      <c r="V63" s="3" t="s">
        <v>384</v>
      </c>
      <c r="W63" s="67" t="s">
        <v>658</v>
      </c>
      <c r="X63" s="3" t="s">
        <v>680</v>
      </c>
      <c r="Y63" s="70">
        <v>1.4</v>
      </c>
      <c r="Z63" s="122">
        <v>1.4</v>
      </c>
      <c r="AA63" s="70" t="s">
        <v>680</v>
      </c>
      <c r="AB63" s="145" t="s">
        <v>680</v>
      </c>
      <c r="AC63" s="135" t="s">
        <v>680</v>
      </c>
      <c r="AD63" s="33" t="s">
        <v>680</v>
      </c>
      <c r="AE63" s="126" t="s">
        <v>680</v>
      </c>
      <c r="AF63" s="36" t="s">
        <v>331</v>
      </c>
      <c r="AG63" s="39" t="s">
        <v>365</v>
      </c>
      <c r="AH63" s="27" t="s">
        <v>680</v>
      </c>
      <c r="AI63" s="116" t="s">
        <v>680</v>
      </c>
      <c r="AJ63" s="30" t="s">
        <v>680</v>
      </c>
      <c r="AK63" s="45" t="s">
        <v>763</v>
      </c>
      <c r="AL63" s="45" t="s">
        <v>680</v>
      </c>
      <c r="AM63" s="45" t="s">
        <v>680</v>
      </c>
    </row>
    <row r="64" spans="1:39" ht="36" x14ac:dyDescent="0.25">
      <c r="A64" s="12" t="s">
        <v>762</v>
      </c>
      <c r="B64" s="81" t="s">
        <v>190</v>
      </c>
      <c r="C64" s="19" t="s">
        <v>363</v>
      </c>
      <c r="D64" s="2" t="s">
        <v>364</v>
      </c>
      <c r="E64" s="21">
        <v>-25</v>
      </c>
      <c r="F64" s="3">
        <v>1</v>
      </c>
      <c r="G64" s="24" t="s">
        <v>6</v>
      </c>
      <c r="H64" s="13">
        <v>3</v>
      </c>
      <c r="I64" s="67" t="s">
        <v>384</v>
      </c>
      <c r="J64" s="3" t="s">
        <v>389</v>
      </c>
      <c r="K64" s="24" t="s">
        <v>680</v>
      </c>
      <c r="L64" s="3" t="s">
        <v>389</v>
      </c>
      <c r="M64" s="67" t="s">
        <v>384</v>
      </c>
      <c r="N64" s="13" t="s">
        <v>680</v>
      </c>
      <c r="O64" s="24" t="s">
        <v>432</v>
      </c>
      <c r="P64" s="13" t="s">
        <v>697</v>
      </c>
      <c r="Q64" s="67" t="s">
        <v>908</v>
      </c>
      <c r="R64" s="3" t="s">
        <v>384</v>
      </c>
      <c r="S64" s="67" t="s">
        <v>384</v>
      </c>
      <c r="T64" s="3" t="s">
        <v>659</v>
      </c>
      <c r="U64" s="67" t="s">
        <v>384</v>
      </c>
      <c r="V64" s="3" t="s">
        <v>384</v>
      </c>
      <c r="W64" s="67" t="s">
        <v>658</v>
      </c>
      <c r="X64" s="3" t="s">
        <v>680</v>
      </c>
      <c r="Y64" s="132">
        <v>3.9</v>
      </c>
      <c r="Z64" s="122">
        <v>5</v>
      </c>
      <c r="AA64" s="70" t="s">
        <v>680</v>
      </c>
      <c r="AB64" s="145">
        <v>1</v>
      </c>
      <c r="AC64" s="135" t="s">
        <v>680</v>
      </c>
      <c r="AD64" s="33" t="s">
        <v>680</v>
      </c>
      <c r="AE64" s="126" t="s">
        <v>680</v>
      </c>
      <c r="AF64" s="36" t="s">
        <v>343</v>
      </c>
      <c r="AG64" s="39" t="s">
        <v>680</v>
      </c>
      <c r="AH64" s="27" t="s">
        <v>680</v>
      </c>
      <c r="AI64" s="116" t="s">
        <v>680</v>
      </c>
      <c r="AJ64" s="30" t="s">
        <v>403</v>
      </c>
      <c r="AK64" s="45" t="s">
        <v>384</v>
      </c>
      <c r="AL64" s="45" t="s">
        <v>384</v>
      </c>
      <c r="AM64" s="45" t="s">
        <v>384</v>
      </c>
    </row>
    <row r="65" spans="1:39" ht="36" x14ac:dyDescent="0.25">
      <c r="A65" s="12" t="s">
        <v>475</v>
      </c>
      <c r="B65" s="81" t="s">
        <v>190</v>
      </c>
      <c r="C65" s="19" t="s">
        <v>156</v>
      </c>
      <c r="D65" s="2" t="s">
        <v>157</v>
      </c>
      <c r="E65" s="21" t="s">
        <v>13</v>
      </c>
      <c r="F65" s="3">
        <v>2</v>
      </c>
      <c r="G65" s="24" t="s">
        <v>17</v>
      </c>
      <c r="H65" s="13">
        <v>1</v>
      </c>
      <c r="I65" s="67" t="s">
        <v>384</v>
      </c>
      <c r="J65" s="3" t="s">
        <v>389</v>
      </c>
      <c r="K65" s="24" t="s">
        <v>384</v>
      </c>
      <c r="L65" s="3" t="s">
        <v>680</v>
      </c>
      <c r="M65" s="67" t="s">
        <v>384</v>
      </c>
      <c r="N65" s="13" t="s">
        <v>478</v>
      </c>
      <c r="O65" s="24" t="s">
        <v>432</v>
      </c>
      <c r="P65" s="13" t="s">
        <v>674</v>
      </c>
      <c r="Q65" s="67" t="s">
        <v>389</v>
      </c>
      <c r="R65" s="3" t="s">
        <v>389</v>
      </c>
      <c r="S65" s="67" t="s">
        <v>389</v>
      </c>
      <c r="T65" s="3" t="s">
        <v>389</v>
      </c>
      <c r="U65" s="67" t="s">
        <v>842</v>
      </c>
      <c r="V65" s="3" t="s">
        <v>384</v>
      </c>
      <c r="W65" s="67">
        <v>4</v>
      </c>
      <c r="X65" s="3" t="s">
        <v>680</v>
      </c>
      <c r="Y65" s="70">
        <v>2.4</v>
      </c>
      <c r="Z65" s="122">
        <v>2.4</v>
      </c>
      <c r="AA65" s="70" t="s">
        <v>590</v>
      </c>
      <c r="AB65" s="145" t="s">
        <v>680</v>
      </c>
      <c r="AC65" s="135" t="s">
        <v>680</v>
      </c>
      <c r="AD65" s="33" t="s">
        <v>59</v>
      </c>
      <c r="AE65" s="126" t="s">
        <v>389</v>
      </c>
      <c r="AF65" s="36" t="s">
        <v>331</v>
      </c>
      <c r="AG65" s="39" t="s">
        <v>680</v>
      </c>
      <c r="AH65" s="27" t="s">
        <v>680</v>
      </c>
      <c r="AI65" s="116" t="s">
        <v>680</v>
      </c>
      <c r="AJ65" s="30" t="s">
        <v>996</v>
      </c>
      <c r="AK65" s="45" t="s">
        <v>763</v>
      </c>
      <c r="AL65" s="45" t="s">
        <v>680</v>
      </c>
      <c r="AM65" s="45" t="s">
        <v>680</v>
      </c>
    </row>
    <row r="66" spans="1:39" ht="96" x14ac:dyDescent="0.25">
      <c r="A66" s="12" t="s">
        <v>155</v>
      </c>
      <c r="B66" s="81" t="s">
        <v>190</v>
      </c>
      <c r="C66" s="19" t="s">
        <v>485</v>
      </c>
      <c r="D66" s="2" t="s">
        <v>103</v>
      </c>
      <c r="E66" s="21" t="s">
        <v>55</v>
      </c>
      <c r="F66" s="3">
        <v>2</v>
      </c>
      <c r="G66" s="24" t="s">
        <v>17</v>
      </c>
      <c r="H66" s="13">
        <v>2</v>
      </c>
      <c r="I66" s="67" t="s">
        <v>384</v>
      </c>
      <c r="J66" s="3" t="s">
        <v>389</v>
      </c>
      <c r="K66" s="24" t="s">
        <v>836</v>
      </c>
      <c r="L66" s="3" t="s">
        <v>680</v>
      </c>
      <c r="M66" s="67" t="s">
        <v>384</v>
      </c>
      <c r="N66" s="13" t="s">
        <v>477</v>
      </c>
      <c r="O66" s="24" t="s">
        <v>454</v>
      </c>
      <c r="P66" s="13" t="s">
        <v>698</v>
      </c>
      <c r="Q66" s="67" t="s">
        <v>389</v>
      </c>
      <c r="R66" s="3" t="s">
        <v>389</v>
      </c>
      <c r="S66" s="67" t="s">
        <v>389</v>
      </c>
      <c r="T66" s="3" t="s">
        <v>384</v>
      </c>
      <c r="U66" s="67" t="s">
        <v>389</v>
      </c>
      <c r="V66" s="3" t="s">
        <v>384</v>
      </c>
      <c r="W66" s="67" t="s">
        <v>658</v>
      </c>
      <c r="X66" s="3" t="s">
        <v>680</v>
      </c>
      <c r="Y66" s="70" t="s">
        <v>680</v>
      </c>
      <c r="Z66" s="122" t="s">
        <v>680</v>
      </c>
      <c r="AA66" s="70" t="s">
        <v>680</v>
      </c>
      <c r="AB66" s="145" t="s">
        <v>977</v>
      </c>
      <c r="AC66" s="135" t="s">
        <v>680</v>
      </c>
      <c r="AD66" s="33" t="s">
        <v>873</v>
      </c>
      <c r="AE66" s="126" t="s">
        <v>680</v>
      </c>
      <c r="AF66" s="36" t="s">
        <v>680</v>
      </c>
      <c r="AG66" s="39" t="s">
        <v>680</v>
      </c>
      <c r="AH66" s="27" t="s">
        <v>389</v>
      </c>
      <c r="AI66" s="116" t="s">
        <v>771</v>
      </c>
      <c r="AJ66" s="30" t="s">
        <v>968</v>
      </c>
      <c r="AK66" s="45" t="s">
        <v>634</v>
      </c>
      <c r="AL66" s="45" t="s">
        <v>389</v>
      </c>
      <c r="AM66" s="45" t="s">
        <v>389</v>
      </c>
    </row>
    <row r="67" spans="1:39" ht="36" x14ac:dyDescent="0.25">
      <c r="A67" s="12" t="s">
        <v>158</v>
      </c>
      <c r="B67" s="81" t="s">
        <v>190</v>
      </c>
      <c r="C67" s="19" t="s">
        <v>159</v>
      </c>
      <c r="D67" s="2" t="s">
        <v>160</v>
      </c>
      <c r="E67" s="21" t="s">
        <v>161</v>
      </c>
      <c r="F67" s="3">
        <v>1</v>
      </c>
      <c r="G67" s="24" t="s">
        <v>17</v>
      </c>
      <c r="H67" s="13">
        <v>2</v>
      </c>
      <c r="I67" s="67" t="s">
        <v>384</v>
      </c>
      <c r="J67" s="3" t="s">
        <v>384</v>
      </c>
      <c r="K67" s="24" t="s">
        <v>384</v>
      </c>
      <c r="L67" s="3" t="s">
        <v>389</v>
      </c>
      <c r="M67" s="67" t="s">
        <v>384</v>
      </c>
      <c r="N67" s="13" t="s">
        <v>476</v>
      </c>
      <c r="O67" s="24" t="s">
        <v>432</v>
      </c>
      <c r="P67" s="13" t="s">
        <v>480</v>
      </c>
      <c r="Q67" s="67" t="s">
        <v>907</v>
      </c>
      <c r="R67" s="3" t="s">
        <v>384</v>
      </c>
      <c r="S67" s="67" t="s">
        <v>389</v>
      </c>
      <c r="T67" s="3" t="s">
        <v>389</v>
      </c>
      <c r="U67" s="67" t="s">
        <v>384</v>
      </c>
      <c r="V67" s="3" t="s">
        <v>389</v>
      </c>
      <c r="W67" s="67">
        <v>4</v>
      </c>
      <c r="X67" s="3" t="s">
        <v>680</v>
      </c>
      <c r="Y67" s="70">
        <v>3.3</v>
      </c>
      <c r="Z67" s="122">
        <v>4.2</v>
      </c>
      <c r="AA67" s="70" t="s">
        <v>680</v>
      </c>
      <c r="AB67" s="145">
        <v>1</v>
      </c>
      <c r="AC67" s="135" t="s">
        <v>680</v>
      </c>
      <c r="AD67" s="33" t="s">
        <v>873</v>
      </c>
      <c r="AE67" s="126" t="s">
        <v>680</v>
      </c>
      <c r="AF67" s="36" t="s">
        <v>332</v>
      </c>
      <c r="AG67" s="39" t="s">
        <v>680</v>
      </c>
      <c r="AH67" s="27" t="s">
        <v>680</v>
      </c>
      <c r="AI67" s="116" t="s">
        <v>680</v>
      </c>
      <c r="AJ67" s="30" t="s">
        <v>381</v>
      </c>
      <c r="AK67" s="45" t="s">
        <v>384</v>
      </c>
      <c r="AL67" s="45" t="s">
        <v>384</v>
      </c>
      <c r="AM67" s="45" t="s">
        <v>384</v>
      </c>
    </row>
    <row r="68" spans="1:39" ht="60" x14ac:dyDescent="0.25">
      <c r="A68" s="12" t="s">
        <v>162</v>
      </c>
      <c r="B68" s="81" t="s">
        <v>190</v>
      </c>
      <c r="C68" s="19" t="s">
        <v>163</v>
      </c>
      <c r="D68" s="2" t="s">
        <v>164</v>
      </c>
      <c r="E68" s="21" t="s">
        <v>165</v>
      </c>
      <c r="F68" s="3">
        <v>3</v>
      </c>
      <c r="G68" s="24" t="s">
        <v>17</v>
      </c>
      <c r="H68" s="13">
        <v>1</v>
      </c>
      <c r="I68" s="67" t="s">
        <v>389</v>
      </c>
      <c r="J68" s="3" t="s">
        <v>389</v>
      </c>
      <c r="K68" s="24" t="s">
        <v>819</v>
      </c>
      <c r="L68" s="3" t="s">
        <v>680</v>
      </c>
      <c r="M68" s="67" t="s">
        <v>384</v>
      </c>
      <c r="N68" s="13" t="s">
        <v>481</v>
      </c>
      <c r="O68" s="24" t="s">
        <v>432</v>
      </c>
      <c r="P68" s="13" t="s">
        <v>479</v>
      </c>
      <c r="Q68" s="67" t="s">
        <v>367</v>
      </c>
      <c r="R68" s="3" t="s">
        <v>389</v>
      </c>
      <c r="S68" s="67" t="s">
        <v>389</v>
      </c>
      <c r="T68" s="3" t="s">
        <v>389</v>
      </c>
      <c r="U68" s="67" t="s">
        <v>389</v>
      </c>
      <c r="V68" s="3" t="s">
        <v>384</v>
      </c>
      <c r="W68" s="67" t="s">
        <v>699</v>
      </c>
      <c r="X68" s="3" t="s">
        <v>680</v>
      </c>
      <c r="Y68" s="70">
        <v>2.2999999999999998</v>
      </c>
      <c r="Z68" s="122">
        <v>2.2999999999999998</v>
      </c>
      <c r="AA68" s="70" t="s">
        <v>680</v>
      </c>
      <c r="AB68" s="145">
        <v>3</v>
      </c>
      <c r="AC68" s="135" t="s">
        <v>680</v>
      </c>
      <c r="AD68" s="33" t="s">
        <v>22</v>
      </c>
      <c r="AE68" s="126" t="s">
        <v>389</v>
      </c>
      <c r="AF68" s="36" t="s">
        <v>335</v>
      </c>
      <c r="AG68" s="39" t="s">
        <v>365</v>
      </c>
      <c r="AH68" s="27" t="s">
        <v>389</v>
      </c>
      <c r="AI68" s="116" t="s">
        <v>680</v>
      </c>
      <c r="AJ68" s="30" t="s">
        <v>1069</v>
      </c>
      <c r="AK68" s="45" t="s">
        <v>384</v>
      </c>
      <c r="AL68" s="45" t="s">
        <v>389</v>
      </c>
      <c r="AM68" s="45" t="s">
        <v>389</v>
      </c>
    </row>
    <row r="69" spans="1:39" ht="60" x14ac:dyDescent="0.25">
      <c r="A69" s="12" t="s">
        <v>404</v>
      </c>
      <c r="B69" s="81" t="s">
        <v>190</v>
      </c>
      <c r="C69" s="19" t="s">
        <v>163</v>
      </c>
      <c r="D69" s="47" t="s">
        <v>31</v>
      </c>
      <c r="E69" s="21" t="s">
        <v>112</v>
      </c>
      <c r="F69" s="3">
        <v>3</v>
      </c>
      <c r="G69" s="24" t="s">
        <v>17</v>
      </c>
      <c r="H69" s="13">
        <v>1</v>
      </c>
      <c r="I69" s="67" t="s">
        <v>389</v>
      </c>
      <c r="J69" s="3" t="s">
        <v>389</v>
      </c>
      <c r="K69" s="24" t="s">
        <v>695</v>
      </c>
      <c r="L69" s="3" t="s">
        <v>680</v>
      </c>
      <c r="M69" s="67" t="s">
        <v>384</v>
      </c>
      <c r="N69" s="13" t="s">
        <v>481</v>
      </c>
      <c r="O69" s="24" t="s">
        <v>432</v>
      </c>
      <c r="P69" s="13" t="s">
        <v>479</v>
      </c>
      <c r="Q69" s="67" t="s">
        <v>389</v>
      </c>
      <c r="R69" s="3" t="s">
        <v>389</v>
      </c>
      <c r="S69" s="67" t="s">
        <v>389</v>
      </c>
      <c r="T69" s="3" t="s">
        <v>389</v>
      </c>
      <c r="U69" s="67" t="s">
        <v>389</v>
      </c>
      <c r="V69" s="3" t="s">
        <v>384</v>
      </c>
      <c r="W69" s="67" t="s">
        <v>699</v>
      </c>
      <c r="X69" s="3" t="s">
        <v>680</v>
      </c>
      <c r="Y69" s="70" t="s">
        <v>680</v>
      </c>
      <c r="Z69" s="122" t="s">
        <v>680</v>
      </c>
      <c r="AA69" s="70" t="s">
        <v>680</v>
      </c>
      <c r="AB69" s="145" t="s">
        <v>977</v>
      </c>
      <c r="AC69" s="135" t="s">
        <v>680</v>
      </c>
      <c r="AD69" s="33" t="s">
        <v>59</v>
      </c>
      <c r="AE69" s="126" t="s">
        <v>389</v>
      </c>
      <c r="AF69" s="36" t="s">
        <v>680</v>
      </c>
      <c r="AG69" s="39" t="s">
        <v>680</v>
      </c>
      <c r="AH69" s="27" t="s">
        <v>680</v>
      </c>
      <c r="AI69" s="116" t="s">
        <v>680</v>
      </c>
      <c r="AJ69" s="30" t="s">
        <v>405</v>
      </c>
      <c r="AK69" s="45" t="s">
        <v>384</v>
      </c>
      <c r="AL69" s="45" t="s">
        <v>389</v>
      </c>
      <c r="AM69" s="45" t="s">
        <v>389</v>
      </c>
    </row>
    <row r="70" spans="1:39" ht="60" x14ac:dyDescent="0.25">
      <c r="A70" s="41" t="s">
        <v>886</v>
      </c>
      <c r="B70" s="81" t="s">
        <v>190</v>
      </c>
      <c r="C70" s="19" t="s">
        <v>887</v>
      </c>
      <c r="D70" s="47" t="s">
        <v>153</v>
      </c>
      <c r="E70" s="21" t="s">
        <v>184</v>
      </c>
      <c r="F70" s="3">
        <v>3</v>
      </c>
      <c r="G70" s="24" t="s">
        <v>10</v>
      </c>
      <c r="H70" s="13">
        <v>1</v>
      </c>
      <c r="I70" s="67" t="s">
        <v>389</v>
      </c>
      <c r="J70" s="3" t="s">
        <v>389</v>
      </c>
      <c r="K70" s="24" t="s">
        <v>695</v>
      </c>
      <c r="L70" s="3" t="s">
        <v>384</v>
      </c>
      <c r="M70" s="67" t="s">
        <v>384</v>
      </c>
      <c r="N70" s="13" t="s">
        <v>481</v>
      </c>
      <c r="O70" s="24" t="s">
        <v>432</v>
      </c>
      <c r="P70" s="13" t="s">
        <v>479</v>
      </c>
      <c r="Q70" s="67" t="s">
        <v>389</v>
      </c>
      <c r="R70" s="3" t="s">
        <v>389</v>
      </c>
      <c r="S70" s="67" t="s">
        <v>389</v>
      </c>
      <c r="T70" s="3" t="s">
        <v>389</v>
      </c>
      <c r="U70" s="67" t="s">
        <v>389</v>
      </c>
      <c r="V70" s="3" t="s">
        <v>384</v>
      </c>
      <c r="W70" s="67" t="s">
        <v>699</v>
      </c>
      <c r="X70" s="3" t="s">
        <v>680</v>
      </c>
      <c r="Y70" s="70" t="s">
        <v>680</v>
      </c>
      <c r="Z70" s="122" t="s">
        <v>680</v>
      </c>
      <c r="AA70" s="70" t="s">
        <v>680</v>
      </c>
      <c r="AB70" s="145" t="s">
        <v>977</v>
      </c>
      <c r="AC70" s="135" t="s">
        <v>890</v>
      </c>
      <c r="AD70" s="33" t="s">
        <v>873</v>
      </c>
      <c r="AE70" s="126" t="s">
        <v>389</v>
      </c>
      <c r="AF70" s="36" t="s">
        <v>680</v>
      </c>
      <c r="AG70" s="39" t="s">
        <v>680</v>
      </c>
      <c r="AH70" s="27" t="s">
        <v>680</v>
      </c>
      <c r="AI70" s="116" t="s">
        <v>680</v>
      </c>
      <c r="AJ70" s="30" t="s">
        <v>680</v>
      </c>
      <c r="AK70" s="45" t="s">
        <v>680</v>
      </c>
      <c r="AL70" s="45" t="s">
        <v>389</v>
      </c>
      <c r="AM70" s="45" t="s">
        <v>384</v>
      </c>
    </row>
    <row r="71" spans="1:39" ht="60" x14ac:dyDescent="0.25">
      <c r="A71" s="12" t="s">
        <v>166</v>
      </c>
      <c r="B71" s="81" t="s">
        <v>190</v>
      </c>
      <c r="C71" s="19" t="s">
        <v>163</v>
      </c>
      <c r="D71" s="2" t="s">
        <v>31</v>
      </c>
      <c r="E71" s="21" t="s">
        <v>112</v>
      </c>
      <c r="F71" s="3">
        <v>3</v>
      </c>
      <c r="G71" s="24" t="s">
        <v>10</v>
      </c>
      <c r="H71" s="13">
        <v>1</v>
      </c>
      <c r="I71" s="67" t="s">
        <v>389</v>
      </c>
      <c r="J71" s="3" t="s">
        <v>389</v>
      </c>
      <c r="K71" s="24" t="s">
        <v>680</v>
      </c>
      <c r="L71" s="3" t="s">
        <v>680</v>
      </c>
      <c r="M71" s="67" t="s">
        <v>384</v>
      </c>
      <c r="N71" s="13" t="s">
        <v>481</v>
      </c>
      <c r="O71" s="24" t="s">
        <v>432</v>
      </c>
      <c r="P71" s="13" t="s">
        <v>479</v>
      </c>
      <c r="Q71" s="67" t="s">
        <v>389</v>
      </c>
      <c r="R71" s="3" t="s">
        <v>389</v>
      </c>
      <c r="S71" s="67" t="s">
        <v>680</v>
      </c>
      <c r="T71" s="3" t="s">
        <v>680</v>
      </c>
      <c r="U71" s="67" t="s">
        <v>680</v>
      </c>
      <c r="V71" s="3" t="s">
        <v>680</v>
      </c>
      <c r="W71" s="67" t="s">
        <v>680</v>
      </c>
      <c r="X71" s="3" t="s">
        <v>680</v>
      </c>
      <c r="Y71" s="70" t="s">
        <v>680</v>
      </c>
      <c r="Z71" s="122" t="s">
        <v>680</v>
      </c>
      <c r="AA71" s="70" t="s">
        <v>680</v>
      </c>
      <c r="AB71" s="145" t="s">
        <v>977</v>
      </c>
      <c r="AC71" s="135" t="s">
        <v>680</v>
      </c>
      <c r="AD71" s="33" t="s">
        <v>22</v>
      </c>
      <c r="AE71" s="126" t="s">
        <v>680</v>
      </c>
      <c r="AF71" s="36" t="s">
        <v>680</v>
      </c>
      <c r="AG71" s="39" t="s">
        <v>680</v>
      </c>
      <c r="AH71" s="27" t="s">
        <v>680</v>
      </c>
      <c r="AI71" s="116" t="s">
        <v>680</v>
      </c>
      <c r="AJ71" s="30" t="s">
        <v>390</v>
      </c>
      <c r="AK71" s="45" t="s">
        <v>384</v>
      </c>
      <c r="AL71" s="45" t="s">
        <v>389</v>
      </c>
      <c r="AM71" s="45" t="s">
        <v>389</v>
      </c>
    </row>
    <row r="72" spans="1:39" ht="36" x14ac:dyDescent="0.25">
      <c r="A72" s="41" t="s">
        <v>929</v>
      </c>
      <c r="B72" s="81" t="s">
        <v>190</v>
      </c>
      <c r="C72" s="19" t="s">
        <v>167</v>
      </c>
      <c r="D72" s="2" t="s">
        <v>66</v>
      </c>
      <c r="E72" s="21" t="s">
        <v>55</v>
      </c>
      <c r="F72" s="3">
        <v>1</v>
      </c>
      <c r="G72" s="24" t="s">
        <v>17</v>
      </c>
      <c r="H72" s="13">
        <v>2</v>
      </c>
      <c r="I72" s="67" t="s">
        <v>384</v>
      </c>
      <c r="J72" s="3" t="s">
        <v>389</v>
      </c>
      <c r="K72" s="24" t="s">
        <v>384</v>
      </c>
      <c r="L72" s="3" t="s">
        <v>384</v>
      </c>
      <c r="M72" s="67" t="s">
        <v>384</v>
      </c>
      <c r="N72" s="13" t="s">
        <v>481</v>
      </c>
      <c r="O72" s="24" t="s">
        <v>454</v>
      </c>
      <c r="P72" s="13" t="s">
        <v>674</v>
      </c>
      <c r="Q72" s="67" t="s">
        <v>904</v>
      </c>
      <c r="R72" s="3" t="s">
        <v>389</v>
      </c>
      <c r="S72" s="67" t="s">
        <v>389</v>
      </c>
      <c r="T72" s="3" t="s">
        <v>389</v>
      </c>
      <c r="U72" s="67" t="s">
        <v>389</v>
      </c>
      <c r="V72" s="3" t="s">
        <v>389</v>
      </c>
      <c r="W72" s="67">
        <v>4</v>
      </c>
      <c r="X72" s="3" t="s">
        <v>680</v>
      </c>
      <c r="Y72" s="6" t="s">
        <v>680</v>
      </c>
      <c r="Z72" s="6" t="s">
        <v>680</v>
      </c>
      <c r="AA72" s="70" t="s">
        <v>680</v>
      </c>
      <c r="AB72" s="145" t="s">
        <v>680</v>
      </c>
      <c r="AC72" s="135" t="s">
        <v>997</v>
      </c>
      <c r="AD72" s="33" t="s">
        <v>59</v>
      </c>
      <c r="AE72" s="126" t="s">
        <v>389</v>
      </c>
      <c r="AF72" s="36" t="s">
        <v>331</v>
      </c>
      <c r="AG72" s="39" t="s">
        <v>680</v>
      </c>
      <c r="AH72" s="27" t="s">
        <v>680</v>
      </c>
      <c r="AI72" s="116" t="s">
        <v>680</v>
      </c>
      <c r="AJ72" s="30" t="s">
        <v>680</v>
      </c>
      <c r="AK72" s="45" t="s">
        <v>384</v>
      </c>
      <c r="AL72" s="45" t="s">
        <v>384</v>
      </c>
      <c r="AM72" s="45" t="s">
        <v>384</v>
      </c>
    </row>
    <row r="73" spans="1:39" ht="96" x14ac:dyDescent="0.25">
      <c r="A73" s="12" t="s">
        <v>999</v>
      </c>
      <c r="B73" s="81" t="s">
        <v>190</v>
      </c>
      <c r="C73" s="19" t="s">
        <v>167</v>
      </c>
      <c r="D73" s="2" t="s">
        <v>168</v>
      </c>
      <c r="E73" s="21" t="s">
        <v>113</v>
      </c>
      <c r="F73" s="3">
        <v>2</v>
      </c>
      <c r="G73" s="24" t="s">
        <v>17</v>
      </c>
      <c r="H73" s="13">
        <v>2</v>
      </c>
      <c r="I73" s="67" t="s">
        <v>384</v>
      </c>
      <c r="J73" s="3" t="s">
        <v>389</v>
      </c>
      <c r="K73" s="24" t="s">
        <v>384</v>
      </c>
      <c r="L73" s="3" t="s">
        <v>384</v>
      </c>
      <c r="M73" s="67" t="s">
        <v>384</v>
      </c>
      <c r="N73" s="13" t="s">
        <v>700</v>
      </c>
      <c r="O73" s="24" t="s">
        <v>454</v>
      </c>
      <c r="P73" s="13" t="s">
        <v>674</v>
      </c>
      <c r="Q73" s="67" t="s">
        <v>389</v>
      </c>
      <c r="R73" s="3" t="s">
        <v>389</v>
      </c>
      <c r="S73" s="67" t="s">
        <v>389</v>
      </c>
      <c r="T73" s="3" t="s">
        <v>389</v>
      </c>
      <c r="U73" s="67" t="s">
        <v>842</v>
      </c>
      <c r="V73" s="3" t="s">
        <v>384</v>
      </c>
      <c r="W73" s="67">
        <v>4</v>
      </c>
      <c r="X73" s="3" t="s">
        <v>680</v>
      </c>
      <c r="Y73" s="70">
        <v>2.2999999999999998</v>
      </c>
      <c r="Z73" s="122">
        <v>2.2000000000000002</v>
      </c>
      <c r="AA73" s="70" t="s">
        <v>628</v>
      </c>
      <c r="AB73" s="145" t="s">
        <v>680</v>
      </c>
      <c r="AC73" s="135" t="s">
        <v>680</v>
      </c>
      <c r="AD73" s="33" t="s">
        <v>59</v>
      </c>
      <c r="AE73" s="126" t="s">
        <v>389</v>
      </c>
      <c r="AF73" s="36" t="s">
        <v>680</v>
      </c>
      <c r="AG73" s="39" t="s">
        <v>365</v>
      </c>
      <c r="AH73" s="27" t="s">
        <v>389</v>
      </c>
      <c r="AI73" s="116" t="s">
        <v>680</v>
      </c>
      <c r="AJ73" s="30" t="s">
        <v>1070</v>
      </c>
      <c r="AK73" s="45" t="s">
        <v>634</v>
      </c>
      <c r="AL73" s="45" t="s">
        <v>384</v>
      </c>
      <c r="AM73" s="45" t="s">
        <v>389</v>
      </c>
    </row>
    <row r="74" spans="1:39" ht="96" x14ac:dyDescent="0.25">
      <c r="A74" s="12" t="s">
        <v>998</v>
      </c>
      <c r="B74" s="81" t="s">
        <v>190</v>
      </c>
      <c r="C74" s="19" t="s">
        <v>12</v>
      </c>
      <c r="D74" s="2" t="s">
        <v>16</v>
      </c>
      <c r="E74" s="21" t="s">
        <v>15</v>
      </c>
      <c r="F74" s="3">
        <v>1</v>
      </c>
      <c r="G74" s="24" t="s">
        <v>17</v>
      </c>
      <c r="H74" s="13">
        <v>1</v>
      </c>
      <c r="I74" s="67" t="s">
        <v>384</v>
      </c>
      <c r="J74" s="3" t="s">
        <v>389</v>
      </c>
      <c r="K74" s="24" t="s">
        <v>384</v>
      </c>
      <c r="L74" s="3" t="s">
        <v>680</v>
      </c>
      <c r="M74" s="67" t="s">
        <v>384</v>
      </c>
      <c r="N74" s="13" t="s">
        <v>465</v>
      </c>
      <c r="O74" s="24" t="s">
        <v>454</v>
      </c>
      <c r="P74" s="13" t="s">
        <v>701</v>
      </c>
      <c r="Q74" s="67" t="s">
        <v>903</v>
      </c>
      <c r="R74" s="3" t="s">
        <v>389</v>
      </c>
      <c r="S74" s="67" t="s">
        <v>384</v>
      </c>
      <c r="T74" s="3" t="s">
        <v>389</v>
      </c>
      <c r="U74" s="67" t="s">
        <v>389</v>
      </c>
      <c r="V74" s="3" t="s">
        <v>384</v>
      </c>
      <c r="W74" s="67" t="s">
        <v>656</v>
      </c>
      <c r="X74" s="3" t="s">
        <v>680</v>
      </c>
      <c r="Y74" s="70">
        <v>1.4</v>
      </c>
      <c r="Z74" s="122">
        <v>2</v>
      </c>
      <c r="AA74" s="70" t="s">
        <v>680</v>
      </c>
      <c r="AB74" s="145" t="s">
        <v>680</v>
      </c>
      <c r="AC74" s="135" t="s">
        <v>680</v>
      </c>
      <c r="AD74" s="33" t="s">
        <v>873</v>
      </c>
      <c r="AE74" s="126" t="s">
        <v>389</v>
      </c>
      <c r="AF74" s="36" t="s">
        <v>333</v>
      </c>
      <c r="AG74" s="39" t="s">
        <v>365</v>
      </c>
      <c r="AH74" s="27" t="s">
        <v>389</v>
      </c>
      <c r="AI74" s="116" t="s">
        <v>680</v>
      </c>
      <c r="AJ74" s="30" t="s">
        <v>1071</v>
      </c>
      <c r="AK74" s="45" t="s">
        <v>384</v>
      </c>
      <c r="AL74" s="45" t="s">
        <v>389</v>
      </c>
      <c r="AM74" s="45" t="s">
        <v>389</v>
      </c>
    </row>
    <row r="75" spans="1:39" ht="36" x14ac:dyDescent="0.25">
      <c r="A75" s="12" t="s">
        <v>1000</v>
      </c>
      <c r="B75" s="81" t="s">
        <v>190</v>
      </c>
      <c r="C75" s="19" t="s">
        <v>323</v>
      </c>
      <c r="D75" s="2" t="s">
        <v>66</v>
      </c>
      <c r="E75" s="21" t="s">
        <v>54</v>
      </c>
      <c r="F75" s="3">
        <v>2</v>
      </c>
      <c r="G75" s="24" t="s">
        <v>17</v>
      </c>
      <c r="H75" s="13">
        <v>1</v>
      </c>
      <c r="I75" s="67" t="s">
        <v>384</v>
      </c>
      <c r="J75" s="3" t="s">
        <v>389</v>
      </c>
      <c r="K75" s="24" t="s">
        <v>384</v>
      </c>
      <c r="L75" s="3" t="s">
        <v>384</v>
      </c>
      <c r="M75" s="67" t="s">
        <v>384</v>
      </c>
      <c r="N75" s="13" t="s">
        <v>465</v>
      </c>
      <c r="O75" s="24" t="s">
        <v>454</v>
      </c>
      <c r="P75" s="13" t="s">
        <v>701</v>
      </c>
      <c r="Q75" s="67" t="s">
        <v>928</v>
      </c>
      <c r="R75" s="3" t="s">
        <v>389</v>
      </c>
      <c r="S75" s="67" t="s">
        <v>384</v>
      </c>
      <c r="T75" s="3" t="s">
        <v>389</v>
      </c>
      <c r="U75" s="67" t="s">
        <v>389</v>
      </c>
      <c r="V75" s="3" t="s">
        <v>384</v>
      </c>
      <c r="W75" s="67" t="s">
        <v>656</v>
      </c>
      <c r="X75" s="3" t="s">
        <v>680</v>
      </c>
      <c r="Y75" s="70">
        <v>1.6</v>
      </c>
      <c r="Z75" s="122">
        <v>1.6</v>
      </c>
      <c r="AA75" s="70" t="s">
        <v>680</v>
      </c>
      <c r="AB75" s="145" t="s">
        <v>680</v>
      </c>
      <c r="AC75" s="135" t="s">
        <v>680</v>
      </c>
      <c r="AD75" s="33" t="s">
        <v>873</v>
      </c>
      <c r="AE75" s="126" t="s">
        <v>389</v>
      </c>
      <c r="AF75" s="36" t="s">
        <v>680</v>
      </c>
      <c r="AG75" s="39" t="s">
        <v>680</v>
      </c>
      <c r="AH75" s="27" t="s">
        <v>680</v>
      </c>
      <c r="AI75" s="116" t="s">
        <v>680</v>
      </c>
      <c r="AJ75" s="30" t="s">
        <v>390</v>
      </c>
      <c r="AK75" s="45" t="s">
        <v>384</v>
      </c>
      <c r="AL75" s="45" t="s">
        <v>389</v>
      </c>
      <c r="AM75" s="45" t="s">
        <v>389</v>
      </c>
    </row>
    <row r="76" spans="1:39" ht="36" x14ac:dyDescent="0.25">
      <c r="A76" s="12" t="s">
        <v>992</v>
      </c>
      <c r="B76" s="81" t="s">
        <v>190</v>
      </c>
      <c r="C76" s="19" t="s">
        <v>323</v>
      </c>
      <c r="D76" s="2" t="s">
        <v>66</v>
      </c>
      <c r="E76" s="21" t="s">
        <v>54</v>
      </c>
      <c r="F76" s="3">
        <v>2</v>
      </c>
      <c r="G76" s="24" t="s">
        <v>17</v>
      </c>
      <c r="H76" s="13">
        <v>2</v>
      </c>
      <c r="I76" s="67" t="s">
        <v>384</v>
      </c>
      <c r="J76" s="3" t="s">
        <v>389</v>
      </c>
      <c r="K76" s="24" t="s">
        <v>384</v>
      </c>
      <c r="L76" s="3" t="s">
        <v>384</v>
      </c>
      <c r="M76" s="67" t="s">
        <v>384</v>
      </c>
      <c r="N76" s="13" t="s">
        <v>465</v>
      </c>
      <c r="O76" s="24" t="s">
        <v>454</v>
      </c>
      <c r="P76" s="13" t="s">
        <v>701</v>
      </c>
      <c r="Q76" s="67" t="s">
        <v>928</v>
      </c>
      <c r="R76" s="3" t="s">
        <v>389</v>
      </c>
      <c r="S76" s="67" t="s">
        <v>384</v>
      </c>
      <c r="T76" s="3" t="s">
        <v>389</v>
      </c>
      <c r="U76" s="67" t="s">
        <v>389</v>
      </c>
      <c r="V76" s="3" t="s">
        <v>384</v>
      </c>
      <c r="W76" s="67" t="s">
        <v>656</v>
      </c>
      <c r="X76" s="3" t="s">
        <v>680</v>
      </c>
      <c r="Y76" s="70" t="s">
        <v>680</v>
      </c>
      <c r="Z76" s="122" t="s">
        <v>680</v>
      </c>
      <c r="AA76" s="70" t="s">
        <v>680</v>
      </c>
      <c r="AB76" s="145" t="s">
        <v>680</v>
      </c>
      <c r="AC76" s="135" t="s">
        <v>680</v>
      </c>
      <c r="AD76" s="33" t="s">
        <v>59</v>
      </c>
      <c r="AE76" s="126" t="s">
        <v>680</v>
      </c>
      <c r="AF76" s="36" t="s">
        <v>680</v>
      </c>
      <c r="AG76" s="39" t="s">
        <v>680</v>
      </c>
      <c r="AH76" s="27" t="s">
        <v>680</v>
      </c>
      <c r="AI76" s="116" t="s">
        <v>680</v>
      </c>
      <c r="AJ76" s="30" t="s">
        <v>390</v>
      </c>
      <c r="AK76" s="45" t="s">
        <v>384</v>
      </c>
      <c r="AL76" s="45" t="s">
        <v>389</v>
      </c>
      <c r="AM76" s="45" t="s">
        <v>389</v>
      </c>
    </row>
    <row r="77" spans="1:39" ht="108" x14ac:dyDescent="0.25">
      <c r="A77" s="12" t="s">
        <v>324</v>
      </c>
      <c r="B77" s="81" t="s">
        <v>190</v>
      </c>
      <c r="C77" s="19" t="s">
        <v>325</v>
      </c>
      <c r="D77" s="2" t="s">
        <v>90</v>
      </c>
      <c r="E77" s="21" t="s">
        <v>55</v>
      </c>
      <c r="F77" s="3">
        <v>1</v>
      </c>
      <c r="G77" s="24" t="s">
        <v>17</v>
      </c>
      <c r="H77" s="13">
        <v>1</v>
      </c>
      <c r="I77" s="67" t="s">
        <v>384</v>
      </c>
      <c r="J77" s="3" t="s">
        <v>389</v>
      </c>
      <c r="K77" s="24" t="s">
        <v>820</v>
      </c>
      <c r="L77" s="3" t="s">
        <v>384</v>
      </c>
      <c r="M77" s="67" t="s">
        <v>384</v>
      </c>
      <c r="N77" s="13" t="s">
        <v>680</v>
      </c>
      <c r="O77" s="24" t="s">
        <v>432</v>
      </c>
      <c r="P77" s="13" t="s">
        <v>931</v>
      </c>
      <c r="Q77" s="67" t="s">
        <v>367</v>
      </c>
      <c r="R77" s="3" t="s">
        <v>389</v>
      </c>
      <c r="S77" s="67" t="s">
        <v>389</v>
      </c>
      <c r="T77" s="3" t="s">
        <v>389</v>
      </c>
      <c r="U77" s="67" t="s">
        <v>389</v>
      </c>
      <c r="V77" s="3" t="s">
        <v>384</v>
      </c>
      <c r="W77" s="67" t="s">
        <v>658</v>
      </c>
      <c r="X77" s="3" t="s">
        <v>680</v>
      </c>
      <c r="Y77" s="70">
        <v>1.4</v>
      </c>
      <c r="Z77" s="122">
        <v>1.4</v>
      </c>
      <c r="AA77" s="70" t="s">
        <v>589</v>
      </c>
      <c r="AB77" s="145" t="s">
        <v>680</v>
      </c>
      <c r="AC77" s="135" t="s">
        <v>1001</v>
      </c>
      <c r="AD77" s="33" t="s">
        <v>92</v>
      </c>
      <c r="AE77" s="126" t="s">
        <v>680</v>
      </c>
      <c r="AF77" s="36" t="s">
        <v>335</v>
      </c>
      <c r="AG77" s="39" t="s">
        <v>680</v>
      </c>
      <c r="AH77" s="27" t="s">
        <v>680</v>
      </c>
      <c r="AI77" s="116" t="s">
        <v>680</v>
      </c>
      <c r="AJ77" s="30" t="s">
        <v>1072</v>
      </c>
      <c r="AK77" s="45" t="s">
        <v>384</v>
      </c>
      <c r="AL77" s="45" t="s">
        <v>384</v>
      </c>
      <c r="AM77" s="45" t="s">
        <v>384</v>
      </c>
    </row>
    <row r="78" spans="1:39" ht="108" x14ac:dyDescent="0.25">
      <c r="A78" s="12" t="s">
        <v>18</v>
      </c>
      <c r="B78" s="81" t="s">
        <v>190</v>
      </c>
      <c r="C78" s="19" t="s">
        <v>19</v>
      </c>
      <c r="D78" s="2" t="s">
        <v>20</v>
      </c>
      <c r="E78" s="21" t="s">
        <v>21</v>
      </c>
      <c r="F78" s="3">
        <v>2</v>
      </c>
      <c r="G78" s="24" t="s">
        <v>17</v>
      </c>
      <c r="H78" s="13">
        <v>1</v>
      </c>
      <c r="I78" s="67" t="s">
        <v>384</v>
      </c>
      <c r="J78" s="3" t="s">
        <v>389</v>
      </c>
      <c r="K78" s="24" t="s">
        <v>695</v>
      </c>
      <c r="L78" s="3" t="s">
        <v>384</v>
      </c>
      <c r="M78" s="67" t="s">
        <v>384</v>
      </c>
      <c r="N78" s="13" t="s">
        <v>680</v>
      </c>
      <c r="O78" s="24" t="s">
        <v>432</v>
      </c>
      <c r="P78" s="13" t="s">
        <v>931</v>
      </c>
      <c r="Q78" s="67" t="s">
        <v>921</v>
      </c>
      <c r="R78" s="3" t="s">
        <v>389</v>
      </c>
      <c r="S78" s="67" t="s">
        <v>389</v>
      </c>
      <c r="T78" s="3" t="s">
        <v>389</v>
      </c>
      <c r="U78" s="67" t="s">
        <v>389</v>
      </c>
      <c r="V78" s="3" t="s">
        <v>384</v>
      </c>
      <c r="W78" s="67" t="s">
        <v>658</v>
      </c>
      <c r="X78" s="3" t="s">
        <v>680</v>
      </c>
      <c r="Y78" s="70" t="s">
        <v>680</v>
      </c>
      <c r="Z78" s="122" t="s">
        <v>680</v>
      </c>
      <c r="AA78" s="70" t="s">
        <v>680</v>
      </c>
      <c r="AB78" s="145" t="s">
        <v>680</v>
      </c>
      <c r="AC78" s="135" t="s">
        <v>932</v>
      </c>
      <c r="AD78" s="33" t="s">
        <v>22</v>
      </c>
      <c r="AE78" s="126" t="s">
        <v>389</v>
      </c>
      <c r="AF78" s="36" t="s">
        <v>680</v>
      </c>
      <c r="AG78" s="39" t="s">
        <v>680</v>
      </c>
      <c r="AH78" s="27" t="s">
        <v>680</v>
      </c>
      <c r="AI78" s="116" t="s">
        <v>680</v>
      </c>
      <c r="AJ78" s="30" t="s">
        <v>482</v>
      </c>
      <c r="AK78" s="45" t="s">
        <v>763</v>
      </c>
      <c r="AL78" s="45" t="s">
        <v>680</v>
      </c>
      <c r="AM78" s="45" t="s">
        <v>680</v>
      </c>
    </row>
    <row r="79" spans="1:39" ht="108" x14ac:dyDescent="0.25">
      <c r="A79" s="41" t="s">
        <v>888</v>
      </c>
      <c r="B79" s="81" t="s">
        <v>190</v>
      </c>
      <c r="C79" s="19" t="s">
        <v>19</v>
      </c>
      <c r="D79" s="2" t="s">
        <v>889</v>
      </c>
      <c r="E79" s="21" t="s">
        <v>55</v>
      </c>
      <c r="F79" s="3">
        <v>2</v>
      </c>
      <c r="G79" s="24" t="s">
        <v>17</v>
      </c>
      <c r="H79" s="13">
        <v>1</v>
      </c>
      <c r="I79" s="67" t="s">
        <v>384</v>
      </c>
      <c r="J79" s="3" t="s">
        <v>389</v>
      </c>
      <c r="K79" s="24" t="s">
        <v>695</v>
      </c>
      <c r="L79" s="3" t="s">
        <v>384</v>
      </c>
      <c r="M79" s="67" t="s">
        <v>384</v>
      </c>
      <c r="N79" s="13" t="s">
        <v>680</v>
      </c>
      <c r="O79" s="24" t="s">
        <v>432</v>
      </c>
      <c r="P79" s="13" t="s">
        <v>931</v>
      </c>
      <c r="Q79" s="67" t="s">
        <v>921</v>
      </c>
      <c r="R79" s="3" t="s">
        <v>389</v>
      </c>
      <c r="S79" s="67" t="s">
        <v>389</v>
      </c>
      <c r="T79" s="3" t="s">
        <v>389</v>
      </c>
      <c r="U79" s="67" t="s">
        <v>389</v>
      </c>
      <c r="V79" s="3" t="s">
        <v>384</v>
      </c>
      <c r="W79" s="67" t="s">
        <v>658</v>
      </c>
      <c r="X79" s="3" t="s">
        <v>680</v>
      </c>
      <c r="Y79" s="70" t="s">
        <v>680</v>
      </c>
      <c r="Z79" s="122" t="s">
        <v>680</v>
      </c>
      <c r="AA79" s="70" t="s">
        <v>680</v>
      </c>
      <c r="AB79" s="145" t="s">
        <v>680</v>
      </c>
      <c r="AC79" s="135" t="s">
        <v>932</v>
      </c>
      <c r="AD79" s="33" t="s">
        <v>22</v>
      </c>
      <c r="AE79" s="126" t="s">
        <v>389</v>
      </c>
      <c r="AF79" s="36" t="s">
        <v>680</v>
      </c>
      <c r="AG79" s="39" t="s">
        <v>680</v>
      </c>
      <c r="AH79" s="27" t="s">
        <v>680</v>
      </c>
      <c r="AI79" s="116" t="s">
        <v>680</v>
      </c>
      <c r="AJ79" s="30" t="s">
        <v>680</v>
      </c>
      <c r="AK79" s="45" t="s">
        <v>763</v>
      </c>
      <c r="AL79" s="45" t="s">
        <v>680</v>
      </c>
      <c r="AM79" s="45" t="s">
        <v>680</v>
      </c>
    </row>
    <row r="80" spans="1:39" ht="108" x14ac:dyDescent="0.25">
      <c r="A80" s="12" t="s">
        <v>169</v>
      </c>
      <c r="B80" s="81" t="s">
        <v>190</v>
      </c>
      <c r="C80" s="19" t="s">
        <v>19</v>
      </c>
      <c r="D80" s="2" t="s">
        <v>103</v>
      </c>
      <c r="E80" s="21" t="s">
        <v>55</v>
      </c>
      <c r="F80" s="3">
        <v>2</v>
      </c>
      <c r="G80" s="24" t="s">
        <v>17</v>
      </c>
      <c r="H80" s="13">
        <v>1</v>
      </c>
      <c r="I80" s="67" t="s">
        <v>384</v>
      </c>
      <c r="J80" s="3" t="s">
        <v>389</v>
      </c>
      <c r="K80" s="24" t="s">
        <v>695</v>
      </c>
      <c r="L80" s="3" t="s">
        <v>384</v>
      </c>
      <c r="M80" s="67" t="s">
        <v>384</v>
      </c>
      <c r="N80" s="13" t="s">
        <v>680</v>
      </c>
      <c r="O80" s="24" t="s">
        <v>432</v>
      </c>
      <c r="P80" s="13" t="s">
        <v>931</v>
      </c>
      <c r="Q80" s="67" t="s">
        <v>921</v>
      </c>
      <c r="R80" s="3" t="s">
        <v>389</v>
      </c>
      <c r="S80" s="67" t="s">
        <v>389</v>
      </c>
      <c r="T80" s="3" t="s">
        <v>389</v>
      </c>
      <c r="U80" s="67" t="s">
        <v>389</v>
      </c>
      <c r="V80" s="3" t="s">
        <v>384</v>
      </c>
      <c r="W80" s="67" t="s">
        <v>658</v>
      </c>
      <c r="X80" s="3" t="s">
        <v>680</v>
      </c>
      <c r="Y80" s="70">
        <v>1.9</v>
      </c>
      <c r="Z80" s="122">
        <v>1.9</v>
      </c>
      <c r="AA80" s="70" t="s">
        <v>680</v>
      </c>
      <c r="AB80" s="145" t="s">
        <v>680</v>
      </c>
      <c r="AC80" s="135" t="s">
        <v>932</v>
      </c>
      <c r="AD80" s="33" t="s">
        <v>11</v>
      </c>
      <c r="AE80" s="126" t="s">
        <v>389</v>
      </c>
      <c r="AF80" s="36" t="s">
        <v>680</v>
      </c>
      <c r="AG80" s="39" t="s">
        <v>365</v>
      </c>
      <c r="AH80" s="27" t="s">
        <v>389</v>
      </c>
      <c r="AI80" s="116" t="s">
        <v>680</v>
      </c>
      <c r="AJ80" s="30" t="s">
        <v>1073</v>
      </c>
      <c r="AK80" s="45" t="s">
        <v>763</v>
      </c>
      <c r="AL80" s="45" t="s">
        <v>389</v>
      </c>
      <c r="AM80" s="45" t="s">
        <v>389</v>
      </c>
    </row>
    <row r="81" spans="1:39" ht="108" x14ac:dyDescent="0.25">
      <c r="A81" s="12" t="s">
        <v>170</v>
      </c>
      <c r="B81" s="81" t="s">
        <v>190</v>
      </c>
      <c r="C81" s="19" t="s">
        <v>171</v>
      </c>
      <c r="D81" s="2" t="s">
        <v>14</v>
      </c>
      <c r="E81" s="21" t="s">
        <v>112</v>
      </c>
      <c r="F81" s="3">
        <v>2</v>
      </c>
      <c r="G81" s="24" t="s">
        <v>17</v>
      </c>
      <c r="H81" s="13">
        <v>1</v>
      </c>
      <c r="I81" s="67" t="s">
        <v>384</v>
      </c>
      <c r="J81" s="3" t="s">
        <v>389</v>
      </c>
      <c r="K81" s="24" t="s">
        <v>695</v>
      </c>
      <c r="L81" s="3" t="s">
        <v>384</v>
      </c>
      <c r="M81" s="67" t="s">
        <v>384</v>
      </c>
      <c r="N81" s="13" t="s">
        <v>680</v>
      </c>
      <c r="O81" s="24" t="s">
        <v>432</v>
      </c>
      <c r="P81" s="13" t="s">
        <v>931</v>
      </c>
      <c r="Q81" s="67" t="s">
        <v>921</v>
      </c>
      <c r="R81" s="3" t="s">
        <v>389</v>
      </c>
      <c r="S81" s="67" t="s">
        <v>389</v>
      </c>
      <c r="T81" s="3" t="s">
        <v>659</v>
      </c>
      <c r="U81" s="67" t="s">
        <v>389</v>
      </c>
      <c r="V81" s="3" t="s">
        <v>384</v>
      </c>
      <c r="W81" s="67" t="s">
        <v>658</v>
      </c>
      <c r="X81" s="3" t="s">
        <v>680</v>
      </c>
      <c r="Y81" s="70" t="s">
        <v>680</v>
      </c>
      <c r="Z81" s="122" t="s">
        <v>680</v>
      </c>
      <c r="AA81" s="70" t="s">
        <v>680</v>
      </c>
      <c r="AB81" s="145" t="s">
        <v>680</v>
      </c>
      <c r="AC81" s="135" t="s">
        <v>932</v>
      </c>
      <c r="AD81" s="33" t="s">
        <v>873</v>
      </c>
      <c r="AE81" s="126" t="s">
        <v>389</v>
      </c>
      <c r="AF81" s="36" t="s">
        <v>680</v>
      </c>
      <c r="AG81" s="39" t="s">
        <v>680</v>
      </c>
      <c r="AH81" s="27" t="s">
        <v>389</v>
      </c>
      <c r="AI81" s="116" t="s">
        <v>680</v>
      </c>
      <c r="AJ81" s="30" t="s">
        <v>1073</v>
      </c>
      <c r="AK81" s="45" t="s">
        <v>763</v>
      </c>
      <c r="AL81" s="45" t="s">
        <v>389</v>
      </c>
      <c r="AM81" s="45" t="s">
        <v>389</v>
      </c>
    </row>
    <row r="82" spans="1:39" ht="72" x14ac:dyDescent="0.25">
      <c r="A82" s="12" t="s">
        <v>172</v>
      </c>
      <c r="B82" s="81" t="s">
        <v>190</v>
      </c>
      <c r="C82" s="19" t="s">
        <v>173</v>
      </c>
      <c r="D82" s="2" t="s">
        <v>174</v>
      </c>
      <c r="E82" s="21" t="s">
        <v>98</v>
      </c>
      <c r="F82" s="3">
        <v>2</v>
      </c>
      <c r="G82" s="24" t="s">
        <v>10</v>
      </c>
      <c r="H82" s="13">
        <v>1</v>
      </c>
      <c r="I82" s="67" t="s">
        <v>389</v>
      </c>
      <c r="J82" s="3" t="s">
        <v>389</v>
      </c>
      <c r="K82" s="24" t="s">
        <v>695</v>
      </c>
      <c r="L82" s="3" t="s">
        <v>483</v>
      </c>
      <c r="M82" s="67" t="s">
        <v>384</v>
      </c>
      <c r="N82" s="13" t="s">
        <v>680</v>
      </c>
      <c r="O82" s="24" t="s">
        <v>454</v>
      </c>
      <c r="P82" s="13" t="s">
        <v>702</v>
      </c>
      <c r="Q82" s="67" t="s">
        <v>907</v>
      </c>
      <c r="R82" s="3" t="s">
        <v>389</v>
      </c>
      <c r="S82" s="67" t="s">
        <v>384</v>
      </c>
      <c r="T82" s="3" t="s">
        <v>659</v>
      </c>
      <c r="U82" s="67" t="s">
        <v>384</v>
      </c>
      <c r="V82" s="3" t="s">
        <v>389</v>
      </c>
      <c r="W82" s="67" t="s">
        <v>656</v>
      </c>
      <c r="X82" s="3" t="s">
        <v>680</v>
      </c>
      <c r="Y82" s="70" t="s">
        <v>680</v>
      </c>
      <c r="Z82" s="122" t="s">
        <v>680</v>
      </c>
      <c r="AA82" s="70" t="s">
        <v>680</v>
      </c>
      <c r="AB82" s="145" t="s">
        <v>680</v>
      </c>
      <c r="AC82" s="135" t="s">
        <v>680</v>
      </c>
      <c r="AD82" s="33" t="s">
        <v>680</v>
      </c>
      <c r="AE82" s="126" t="s">
        <v>680</v>
      </c>
      <c r="AF82" s="36" t="s">
        <v>332</v>
      </c>
      <c r="AG82" s="39" t="s">
        <v>680</v>
      </c>
      <c r="AH82" s="27" t="s">
        <v>389</v>
      </c>
      <c r="AI82" s="116" t="s">
        <v>680</v>
      </c>
      <c r="AJ82" s="30" t="s">
        <v>1002</v>
      </c>
      <c r="AK82" s="45" t="s">
        <v>763</v>
      </c>
      <c r="AL82" s="45" t="s">
        <v>680</v>
      </c>
      <c r="AM82" s="45" t="s">
        <v>680</v>
      </c>
    </row>
    <row r="83" spans="1:39" ht="48" x14ac:dyDescent="0.25">
      <c r="A83" s="12" t="s">
        <v>371</v>
      </c>
      <c r="B83" s="81" t="s">
        <v>190</v>
      </c>
      <c r="C83" s="19" t="s">
        <v>372</v>
      </c>
      <c r="D83" s="2" t="s">
        <v>161</v>
      </c>
      <c r="E83" s="21" t="s">
        <v>161</v>
      </c>
      <c r="F83" s="3">
        <v>1</v>
      </c>
      <c r="G83" s="24" t="s">
        <v>10</v>
      </c>
      <c r="H83" s="43" t="s">
        <v>373</v>
      </c>
      <c r="I83" s="67" t="s">
        <v>384</v>
      </c>
      <c r="J83" s="3" t="s">
        <v>384</v>
      </c>
      <c r="K83" s="24" t="s">
        <v>384</v>
      </c>
      <c r="L83" s="3" t="s">
        <v>389</v>
      </c>
      <c r="M83" s="67" t="s">
        <v>384</v>
      </c>
      <c r="N83" s="13" t="s">
        <v>465</v>
      </c>
      <c r="O83" s="24" t="s">
        <v>432</v>
      </c>
      <c r="P83" s="13" t="s">
        <v>703</v>
      </c>
      <c r="Q83" s="67" t="s">
        <v>680</v>
      </c>
      <c r="R83" s="3" t="s">
        <v>389</v>
      </c>
      <c r="S83" s="67" t="s">
        <v>384</v>
      </c>
      <c r="T83" s="3" t="s">
        <v>389</v>
      </c>
      <c r="U83" s="67" t="s">
        <v>384</v>
      </c>
      <c r="V83" s="3" t="s">
        <v>384</v>
      </c>
      <c r="W83" s="67" t="s">
        <v>656</v>
      </c>
      <c r="X83" s="3" t="s">
        <v>680</v>
      </c>
      <c r="Y83" s="70">
        <v>2.2999999999999998</v>
      </c>
      <c r="Z83" s="122">
        <v>3.2</v>
      </c>
      <c r="AA83" s="70" t="s">
        <v>680</v>
      </c>
      <c r="AB83" s="145" t="s">
        <v>680</v>
      </c>
      <c r="AC83" s="135" t="s">
        <v>680</v>
      </c>
      <c r="AD83" s="33" t="s">
        <v>680</v>
      </c>
      <c r="AE83" s="126" t="s">
        <v>680</v>
      </c>
      <c r="AF83" s="36" t="s">
        <v>680</v>
      </c>
      <c r="AG83" s="39" t="s">
        <v>365</v>
      </c>
      <c r="AH83" s="27" t="s">
        <v>680</v>
      </c>
      <c r="AI83" s="116" t="s">
        <v>680</v>
      </c>
      <c r="AJ83" s="30" t="s">
        <v>620</v>
      </c>
      <c r="AK83" s="45" t="s">
        <v>384</v>
      </c>
      <c r="AL83" s="45" t="s">
        <v>389</v>
      </c>
      <c r="AM83" s="45" t="s">
        <v>384</v>
      </c>
    </row>
    <row r="84" spans="1:39" ht="24" x14ac:dyDescent="0.25">
      <c r="A84" s="12" t="s">
        <v>765</v>
      </c>
      <c r="B84" s="81" t="s">
        <v>190</v>
      </c>
      <c r="C84" s="19" t="s">
        <v>764</v>
      </c>
      <c r="D84" s="2" t="s">
        <v>680</v>
      </c>
      <c r="E84" s="21" t="s">
        <v>680</v>
      </c>
      <c r="F84" s="3">
        <v>1</v>
      </c>
      <c r="G84" s="24" t="s">
        <v>680</v>
      </c>
      <c r="H84" s="43" t="s">
        <v>680</v>
      </c>
      <c r="I84" s="67" t="s">
        <v>680</v>
      </c>
      <c r="J84" s="3" t="s">
        <v>680</v>
      </c>
      <c r="K84" s="24" t="s">
        <v>680</v>
      </c>
      <c r="L84" s="3" t="s">
        <v>680</v>
      </c>
      <c r="M84" s="67" t="s">
        <v>680</v>
      </c>
      <c r="N84" s="13" t="s">
        <v>680</v>
      </c>
      <c r="O84" s="24" t="s">
        <v>680</v>
      </c>
      <c r="P84" s="13" t="s">
        <v>680</v>
      </c>
      <c r="Q84" s="67" t="s">
        <v>912</v>
      </c>
      <c r="R84" s="3" t="s">
        <v>680</v>
      </c>
      <c r="S84" s="67" t="s">
        <v>680</v>
      </c>
      <c r="T84" s="3" t="s">
        <v>680</v>
      </c>
      <c r="U84" s="67" t="s">
        <v>680</v>
      </c>
      <c r="V84" s="3" t="s">
        <v>680</v>
      </c>
      <c r="W84" s="67" t="s">
        <v>680</v>
      </c>
      <c r="X84" s="3" t="s">
        <v>680</v>
      </c>
      <c r="Y84" s="70">
        <v>2.7</v>
      </c>
      <c r="Z84" s="122">
        <v>3.3</v>
      </c>
      <c r="AA84" s="70" t="s">
        <v>680</v>
      </c>
      <c r="AB84" s="145">
        <v>2</v>
      </c>
      <c r="AC84" s="135" t="s">
        <v>680</v>
      </c>
      <c r="AD84" s="33" t="s">
        <v>680</v>
      </c>
      <c r="AE84" s="126" t="s">
        <v>680</v>
      </c>
      <c r="AF84" s="36" t="s">
        <v>334</v>
      </c>
      <c r="AG84" s="39" t="s">
        <v>680</v>
      </c>
      <c r="AH84" s="27" t="s">
        <v>680</v>
      </c>
      <c r="AI84" s="116" t="s">
        <v>680</v>
      </c>
      <c r="AJ84" s="30" t="s">
        <v>1074</v>
      </c>
      <c r="AK84" s="45" t="s">
        <v>384</v>
      </c>
      <c r="AL84" s="45" t="s">
        <v>389</v>
      </c>
      <c r="AM84" s="45" t="s">
        <v>384</v>
      </c>
    </row>
    <row r="85" spans="1:39" ht="60" x14ac:dyDescent="0.25">
      <c r="A85" s="12" t="s">
        <v>176</v>
      </c>
      <c r="B85" s="81" t="s">
        <v>190</v>
      </c>
      <c r="C85" s="19" t="s">
        <v>177</v>
      </c>
      <c r="D85" s="2" t="s">
        <v>112</v>
      </c>
      <c r="E85" s="21" t="s">
        <v>112</v>
      </c>
      <c r="F85" s="3">
        <v>3</v>
      </c>
      <c r="G85" s="24" t="s">
        <v>17</v>
      </c>
      <c r="H85" s="13">
        <v>1</v>
      </c>
      <c r="I85" s="67" t="s">
        <v>389</v>
      </c>
      <c r="J85" s="3" t="s">
        <v>389</v>
      </c>
      <c r="K85" s="24" t="s">
        <v>828</v>
      </c>
      <c r="L85" s="3" t="s">
        <v>680</v>
      </c>
      <c r="M85" s="67" t="s">
        <v>680</v>
      </c>
      <c r="N85" s="13" t="s">
        <v>680</v>
      </c>
      <c r="O85" s="24" t="s">
        <v>454</v>
      </c>
      <c r="P85" s="13" t="s">
        <v>484</v>
      </c>
      <c r="Q85" s="67" t="s">
        <v>367</v>
      </c>
      <c r="R85" s="3" t="s">
        <v>389</v>
      </c>
      <c r="S85" s="67" t="s">
        <v>384</v>
      </c>
      <c r="T85" s="3" t="s">
        <v>659</v>
      </c>
      <c r="U85" s="67" t="s">
        <v>384</v>
      </c>
      <c r="V85" s="3" t="s">
        <v>384</v>
      </c>
      <c r="W85" s="67" t="s">
        <v>655</v>
      </c>
      <c r="X85" s="3" t="s">
        <v>680</v>
      </c>
      <c r="Y85" s="70" t="s">
        <v>680</v>
      </c>
      <c r="Z85" s="122" t="s">
        <v>680</v>
      </c>
      <c r="AA85" s="70" t="s">
        <v>680</v>
      </c>
      <c r="AB85" s="145" t="s">
        <v>680</v>
      </c>
      <c r="AC85" s="135" t="s">
        <v>680</v>
      </c>
      <c r="AD85" s="33" t="s">
        <v>873</v>
      </c>
      <c r="AE85" s="126" t="s">
        <v>389</v>
      </c>
      <c r="AF85" s="36" t="s">
        <v>335</v>
      </c>
      <c r="AG85" s="39" t="s">
        <v>680</v>
      </c>
      <c r="AH85" s="27" t="s">
        <v>389</v>
      </c>
      <c r="AI85" s="116" t="s">
        <v>680</v>
      </c>
      <c r="AJ85" s="30" t="s">
        <v>1003</v>
      </c>
      <c r="AK85" s="45" t="s">
        <v>384</v>
      </c>
      <c r="AL85" s="45" t="s">
        <v>389</v>
      </c>
      <c r="AM85" s="45" t="s">
        <v>389</v>
      </c>
    </row>
    <row r="86" spans="1:39" ht="132" x14ac:dyDescent="0.25">
      <c r="A86" s="12" t="s">
        <v>23</v>
      </c>
      <c r="B86" s="81" t="s">
        <v>190</v>
      </c>
      <c r="C86" s="19" t="s">
        <v>24</v>
      </c>
      <c r="D86" s="2" t="s">
        <v>44</v>
      </c>
      <c r="E86" s="21" t="s">
        <v>25</v>
      </c>
      <c r="F86" s="3">
        <v>2</v>
      </c>
      <c r="G86" s="24" t="s">
        <v>10</v>
      </c>
      <c r="H86" s="13">
        <v>1</v>
      </c>
      <c r="I86" s="67" t="s">
        <v>384</v>
      </c>
      <c r="J86" s="3" t="s">
        <v>389</v>
      </c>
      <c r="K86" s="24" t="s">
        <v>487</v>
      </c>
      <c r="L86" s="3" t="s">
        <v>488</v>
      </c>
      <c r="M86" s="67" t="s">
        <v>384</v>
      </c>
      <c r="N86" s="13" t="s">
        <v>465</v>
      </c>
      <c r="O86" s="24" t="s">
        <v>434</v>
      </c>
      <c r="P86" s="13" t="s">
        <v>436</v>
      </c>
      <c r="Q86" s="67" t="s">
        <v>907</v>
      </c>
      <c r="R86" s="3" t="s">
        <v>581</v>
      </c>
      <c r="S86" s="67" t="s">
        <v>384</v>
      </c>
      <c r="T86" s="3" t="s">
        <v>659</v>
      </c>
      <c r="U86" s="67" t="s">
        <v>389</v>
      </c>
      <c r="V86" s="3" t="s">
        <v>389</v>
      </c>
      <c r="W86" s="67" t="s">
        <v>694</v>
      </c>
      <c r="X86" s="3" t="s">
        <v>680</v>
      </c>
      <c r="Y86" s="70">
        <v>1.7</v>
      </c>
      <c r="Z86" s="122">
        <v>1.7</v>
      </c>
      <c r="AA86" s="70" t="s">
        <v>680</v>
      </c>
      <c r="AB86" s="145" t="s">
        <v>680</v>
      </c>
      <c r="AC86" s="135" t="s">
        <v>680</v>
      </c>
      <c r="AD86" s="33" t="s">
        <v>22</v>
      </c>
      <c r="AE86" s="126" t="s">
        <v>389</v>
      </c>
      <c r="AF86" s="36" t="s">
        <v>332</v>
      </c>
      <c r="AG86" s="39" t="s">
        <v>365</v>
      </c>
      <c r="AH86" s="27" t="s">
        <v>389</v>
      </c>
      <c r="AI86" s="116" t="s">
        <v>680</v>
      </c>
      <c r="AJ86" s="30" t="s">
        <v>395</v>
      </c>
      <c r="AK86" s="45" t="s">
        <v>384</v>
      </c>
      <c r="AL86" s="45" t="s">
        <v>389</v>
      </c>
      <c r="AM86" s="45" t="s">
        <v>389</v>
      </c>
    </row>
    <row r="87" spans="1:39" ht="24" x14ac:dyDescent="0.25">
      <c r="A87" s="12" t="s">
        <v>180</v>
      </c>
      <c r="B87" s="81" t="s">
        <v>190</v>
      </c>
      <c r="C87" s="19" t="s">
        <v>24</v>
      </c>
      <c r="D87" s="2" t="s">
        <v>109</v>
      </c>
      <c r="E87" s="21" t="s">
        <v>25</v>
      </c>
      <c r="F87" s="3">
        <v>2</v>
      </c>
      <c r="G87" s="24" t="s">
        <v>10</v>
      </c>
      <c r="H87" s="13">
        <v>2</v>
      </c>
      <c r="I87" s="67" t="s">
        <v>384</v>
      </c>
      <c r="J87" s="3" t="s">
        <v>389</v>
      </c>
      <c r="K87" s="24" t="s">
        <v>680</v>
      </c>
      <c r="L87" s="3" t="s">
        <v>680</v>
      </c>
      <c r="M87" s="67" t="s">
        <v>680</v>
      </c>
      <c r="N87" s="13" t="s">
        <v>680</v>
      </c>
      <c r="O87" s="24" t="s">
        <v>434</v>
      </c>
      <c r="P87" s="13" t="s">
        <v>436</v>
      </c>
      <c r="Q87" s="67" t="s">
        <v>927</v>
      </c>
      <c r="R87" s="3" t="s">
        <v>581</v>
      </c>
      <c r="S87" s="67" t="s">
        <v>384</v>
      </c>
      <c r="T87" s="3" t="s">
        <v>659</v>
      </c>
      <c r="U87" s="67" t="s">
        <v>389</v>
      </c>
      <c r="V87" s="3" t="s">
        <v>384</v>
      </c>
      <c r="W87" s="67" t="s">
        <v>694</v>
      </c>
      <c r="X87" s="3" t="s">
        <v>680</v>
      </c>
      <c r="Y87" s="70" t="s">
        <v>680</v>
      </c>
      <c r="Z87" s="122" t="s">
        <v>680</v>
      </c>
      <c r="AA87" s="70" t="s">
        <v>680</v>
      </c>
      <c r="AB87" s="145" t="s">
        <v>680</v>
      </c>
      <c r="AC87" s="135" t="s">
        <v>680</v>
      </c>
      <c r="AD87" s="33" t="s">
        <v>873</v>
      </c>
      <c r="AE87" s="126" t="s">
        <v>680</v>
      </c>
      <c r="AF87" s="36" t="s">
        <v>680</v>
      </c>
      <c r="AG87" s="39" t="s">
        <v>680</v>
      </c>
      <c r="AH87" s="27" t="s">
        <v>680</v>
      </c>
      <c r="AI87" s="116" t="s">
        <v>680</v>
      </c>
      <c r="AJ87" s="30" t="s">
        <v>393</v>
      </c>
      <c r="AK87" s="45" t="s">
        <v>384</v>
      </c>
      <c r="AL87" s="45" t="s">
        <v>389</v>
      </c>
      <c r="AM87" s="45" t="s">
        <v>389</v>
      </c>
    </row>
    <row r="88" spans="1:39" ht="72" x14ac:dyDescent="0.25">
      <c r="A88" s="12" t="s">
        <v>181</v>
      </c>
      <c r="B88" s="81" t="s">
        <v>190</v>
      </c>
      <c r="C88" s="19" t="s">
        <v>182</v>
      </c>
      <c r="D88" s="2" t="s">
        <v>183</v>
      </c>
      <c r="E88" s="21" t="s">
        <v>184</v>
      </c>
      <c r="F88" s="3">
        <v>2</v>
      </c>
      <c r="G88" s="24" t="s">
        <v>10</v>
      </c>
      <c r="H88" s="13">
        <v>1</v>
      </c>
      <c r="I88" s="67" t="s">
        <v>384</v>
      </c>
      <c r="J88" s="3" t="s">
        <v>389</v>
      </c>
      <c r="K88" s="24" t="s">
        <v>680</v>
      </c>
      <c r="L88" s="3" t="s">
        <v>680</v>
      </c>
      <c r="M88" s="67" t="s">
        <v>680</v>
      </c>
      <c r="N88" s="13" t="s">
        <v>680</v>
      </c>
      <c r="O88" s="24" t="s">
        <v>434</v>
      </c>
      <c r="P88" s="13" t="s">
        <v>436</v>
      </c>
      <c r="Q88" s="67" t="s">
        <v>927</v>
      </c>
      <c r="R88" s="3" t="s">
        <v>581</v>
      </c>
      <c r="S88" s="67" t="s">
        <v>384</v>
      </c>
      <c r="T88" s="3" t="s">
        <v>659</v>
      </c>
      <c r="U88" s="67" t="s">
        <v>389</v>
      </c>
      <c r="V88" s="3" t="s">
        <v>384</v>
      </c>
      <c r="W88" s="67" t="s">
        <v>694</v>
      </c>
      <c r="X88" s="3" t="s">
        <v>680</v>
      </c>
      <c r="Y88" s="70" t="s">
        <v>680</v>
      </c>
      <c r="Z88" s="122" t="s">
        <v>680</v>
      </c>
      <c r="AA88" s="70" t="s">
        <v>680</v>
      </c>
      <c r="AB88" s="145" t="s">
        <v>680</v>
      </c>
      <c r="AC88" s="135" t="s">
        <v>680</v>
      </c>
      <c r="AD88" s="33" t="s">
        <v>22</v>
      </c>
      <c r="AE88" s="126" t="s">
        <v>680</v>
      </c>
      <c r="AF88" s="36" t="s">
        <v>680</v>
      </c>
      <c r="AG88" s="39" t="s">
        <v>680</v>
      </c>
      <c r="AH88" s="27" t="s">
        <v>680</v>
      </c>
      <c r="AI88" s="116" t="s">
        <v>680</v>
      </c>
      <c r="AJ88" s="30" t="s">
        <v>1075</v>
      </c>
      <c r="AK88" s="45" t="s">
        <v>384</v>
      </c>
      <c r="AL88" s="45" t="s">
        <v>389</v>
      </c>
      <c r="AM88" s="45" t="s">
        <v>389</v>
      </c>
    </row>
    <row r="89" spans="1:39" ht="60" x14ac:dyDescent="0.25">
      <c r="A89" s="12" t="s">
        <v>1004</v>
      </c>
      <c r="B89" s="81" t="s">
        <v>190</v>
      </c>
      <c r="C89" s="19" t="s">
        <v>178</v>
      </c>
      <c r="D89" s="2" t="s">
        <v>55</v>
      </c>
      <c r="E89" s="21" t="s">
        <v>179</v>
      </c>
      <c r="F89" s="3">
        <v>2</v>
      </c>
      <c r="G89" s="24" t="s">
        <v>10</v>
      </c>
      <c r="H89" s="13">
        <v>1</v>
      </c>
      <c r="I89" s="67" t="s">
        <v>384</v>
      </c>
      <c r="J89" s="3" t="s">
        <v>581</v>
      </c>
      <c r="K89" s="24" t="s">
        <v>680</v>
      </c>
      <c r="L89" s="3" t="s">
        <v>680</v>
      </c>
      <c r="M89" s="67" t="s">
        <v>680</v>
      </c>
      <c r="N89" s="13" t="s">
        <v>680</v>
      </c>
      <c r="O89" s="24" t="s">
        <v>434</v>
      </c>
      <c r="P89" s="13" t="s">
        <v>436</v>
      </c>
      <c r="Q89" s="67" t="s">
        <v>927</v>
      </c>
      <c r="R89" s="3" t="s">
        <v>581</v>
      </c>
      <c r="S89" s="67" t="s">
        <v>384</v>
      </c>
      <c r="T89" s="3" t="s">
        <v>659</v>
      </c>
      <c r="U89" s="67" t="s">
        <v>389</v>
      </c>
      <c r="V89" s="3" t="s">
        <v>384</v>
      </c>
      <c r="W89" s="67" t="s">
        <v>694</v>
      </c>
      <c r="X89" s="3" t="s">
        <v>680</v>
      </c>
      <c r="Y89" s="70" t="s">
        <v>680</v>
      </c>
      <c r="Z89" s="122" t="s">
        <v>680</v>
      </c>
      <c r="AA89" s="70" t="s">
        <v>680</v>
      </c>
      <c r="AB89" s="145" t="s">
        <v>680</v>
      </c>
      <c r="AC89" s="135" t="s">
        <v>680</v>
      </c>
      <c r="AD89" s="33" t="s">
        <v>680</v>
      </c>
      <c r="AE89" s="126" t="s">
        <v>680</v>
      </c>
      <c r="AF89" s="36" t="s">
        <v>680</v>
      </c>
      <c r="AG89" s="39" t="s">
        <v>680</v>
      </c>
      <c r="AH89" s="27" t="s">
        <v>389</v>
      </c>
      <c r="AI89" s="116" t="s">
        <v>680</v>
      </c>
      <c r="AJ89" s="30" t="s">
        <v>1005</v>
      </c>
      <c r="AK89" s="45" t="s">
        <v>384</v>
      </c>
      <c r="AL89" s="45" t="s">
        <v>389</v>
      </c>
      <c r="AM89" s="45" t="s">
        <v>389</v>
      </c>
    </row>
    <row r="90" spans="1:39" ht="36" x14ac:dyDescent="0.25">
      <c r="A90" s="12" t="s">
        <v>382</v>
      </c>
      <c r="B90" s="81" t="s">
        <v>190</v>
      </c>
      <c r="C90" s="19" t="s">
        <v>383</v>
      </c>
      <c r="D90" s="2" t="s">
        <v>13</v>
      </c>
      <c r="E90" s="21" t="s">
        <v>112</v>
      </c>
      <c r="F90" s="3">
        <v>2</v>
      </c>
      <c r="G90" s="24" t="s">
        <v>10</v>
      </c>
      <c r="H90" s="13">
        <v>1</v>
      </c>
      <c r="I90" s="67" t="s">
        <v>384</v>
      </c>
      <c r="J90" s="3" t="s">
        <v>389</v>
      </c>
      <c r="K90" s="24" t="s">
        <v>680</v>
      </c>
      <c r="L90" s="3" t="s">
        <v>680</v>
      </c>
      <c r="M90" s="67" t="s">
        <v>680</v>
      </c>
      <c r="N90" s="13" t="s">
        <v>680</v>
      </c>
      <c r="O90" s="24" t="s">
        <v>434</v>
      </c>
      <c r="P90" s="13" t="s">
        <v>436</v>
      </c>
      <c r="Q90" s="67" t="s">
        <v>927</v>
      </c>
      <c r="R90" s="3" t="s">
        <v>581</v>
      </c>
      <c r="S90" s="67" t="s">
        <v>384</v>
      </c>
      <c r="T90" s="3" t="s">
        <v>659</v>
      </c>
      <c r="U90" s="67" t="s">
        <v>389</v>
      </c>
      <c r="V90" s="3" t="s">
        <v>384</v>
      </c>
      <c r="W90" s="67" t="s">
        <v>694</v>
      </c>
      <c r="X90" s="3" t="s">
        <v>680</v>
      </c>
      <c r="Y90" s="70">
        <v>1.4</v>
      </c>
      <c r="Z90" s="122">
        <v>1.4</v>
      </c>
      <c r="AA90" s="70" t="s">
        <v>680</v>
      </c>
      <c r="AB90" s="145" t="s">
        <v>680</v>
      </c>
      <c r="AC90" s="135" t="s">
        <v>680</v>
      </c>
      <c r="AD90" s="33" t="s">
        <v>59</v>
      </c>
      <c r="AE90" s="126" t="s">
        <v>389</v>
      </c>
      <c r="AF90" s="36" t="s">
        <v>680</v>
      </c>
      <c r="AG90" s="39" t="s">
        <v>680</v>
      </c>
      <c r="AH90" s="27" t="s">
        <v>680</v>
      </c>
      <c r="AI90" s="116" t="s">
        <v>680</v>
      </c>
      <c r="AJ90" s="30" t="s">
        <v>394</v>
      </c>
      <c r="AK90" s="45" t="s">
        <v>384</v>
      </c>
      <c r="AL90" s="45" t="s">
        <v>389</v>
      </c>
      <c r="AM90" s="45" t="s">
        <v>389</v>
      </c>
    </row>
    <row r="91" spans="1:39" ht="84" x14ac:dyDescent="0.25">
      <c r="A91" s="12" t="s">
        <v>26</v>
      </c>
      <c r="B91" s="81" t="s">
        <v>190</v>
      </c>
      <c r="C91" s="19" t="s">
        <v>27</v>
      </c>
      <c r="D91" s="2" t="s">
        <v>28</v>
      </c>
      <c r="E91" s="21" t="s">
        <v>29</v>
      </c>
      <c r="F91" s="3">
        <v>1</v>
      </c>
      <c r="G91" s="24" t="s">
        <v>10</v>
      </c>
      <c r="H91" s="13">
        <v>1</v>
      </c>
      <c r="I91" s="67" t="s">
        <v>389</v>
      </c>
      <c r="J91" s="3" t="s">
        <v>389</v>
      </c>
      <c r="K91" s="24" t="s">
        <v>821</v>
      </c>
      <c r="L91" s="3" t="s">
        <v>389</v>
      </c>
      <c r="M91" s="67" t="s">
        <v>384</v>
      </c>
      <c r="N91" s="13" t="s">
        <v>491</v>
      </c>
      <c r="O91" s="24" t="s">
        <v>489</v>
      </c>
      <c r="P91" s="13" t="s">
        <v>436</v>
      </c>
      <c r="Q91" s="67" t="s">
        <v>908</v>
      </c>
      <c r="R91" s="3" t="s">
        <v>389</v>
      </c>
      <c r="S91" s="67" t="s">
        <v>384</v>
      </c>
      <c r="T91" s="3" t="s">
        <v>389</v>
      </c>
      <c r="U91" s="67" t="s">
        <v>389</v>
      </c>
      <c r="V91" s="3" t="s">
        <v>389</v>
      </c>
      <c r="W91" s="67" t="s">
        <v>694</v>
      </c>
      <c r="X91" s="3" t="s">
        <v>680</v>
      </c>
      <c r="Y91" s="70">
        <v>2</v>
      </c>
      <c r="Z91" s="122">
        <v>2.7</v>
      </c>
      <c r="AA91" s="70" t="s">
        <v>680</v>
      </c>
      <c r="AB91" s="145" t="s">
        <v>680</v>
      </c>
      <c r="AC91" s="135" t="s">
        <v>680</v>
      </c>
      <c r="AD91" s="33" t="s">
        <v>873</v>
      </c>
      <c r="AE91" s="126" t="s">
        <v>389</v>
      </c>
      <c r="AF91" s="36" t="s">
        <v>343</v>
      </c>
      <c r="AG91" s="39" t="s">
        <v>680</v>
      </c>
      <c r="AH91" s="27" t="s">
        <v>389</v>
      </c>
      <c r="AI91" s="116" t="s">
        <v>680</v>
      </c>
      <c r="AJ91" s="30" t="s">
        <v>574</v>
      </c>
      <c r="AK91" s="45" t="s">
        <v>384</v>
      </c>
      <c r="AL91" s="45" t="s">
        <v>389</v>
      </c>
      <c r="AM91" s="45" t="s">
        <v>384</v>
      </c>
    </row>
    <row r="92" spans="1:39" ht="36" x14ac:dyDescent="0.25">
      <c r="A92" s="12" t="s">
        <v>185</v>
      </c>
      <c r="B92" s="81" t="s">
        <v>190</v>
      </c>
      <c r="C92" s="19" t="s">
        <v>186</v>
      </c>
      <c r="D92" s="2" t="s">
        <v>157</v>
      </c>
      <c r="E92" s="21" t="s">
        <v>54</v>
      </c>
      <c r="F92" s="3">
        <v>2</v>
      </c>
      <c r="G92" s="24" t="s">
        <v>6</v>
      </c>
      <c r="H92" s="13">
        <v>1</v>
      </c>
      <c r="I92" s="67" t="s">
        <v>389</v>
      </c>
      <c r="J92" s="3" t="s">
        <v>389</v>
      </c>
      <c r="K92" s="24" t="s">
        <v>384</v>
      </c>
      <c r="L92" s="3" t="s">
        <v>384</v>
      </c>
      <c r="M92" s="67" t="s">
        <v>384</v>
      </c>
      <c r="N92" s="13" t="s">
        <v>680</v>
      </c>
      <c r="O92" s="24" t="s">
        <v>489</v>
      </c>
      <c r="P92" s="13" t="s">
        <v>436</v>
      </c>
      <c r="Q92" s="67" t="s">
        <v>925</v>
      </c>
      <c r="R92" s="3" t="s">
        <v>389</v>
      </c>
      <c r="S92" s="67" t="s">
        <v>384</v>
      </c>
      <c r="T92" s="3" t="s">
        <v>389</v>
      </c>
      <c r="U92" s="67" t="s">
        <v>389</v>
      </c>
      <c r="V92" s="3" t="s">
        <v>384</v>
      </c>
      <c r="W92" s="67" t="s">
        <v>694</v>
      </c>
      <c r="X92" s="3" t="s">
        <v>680</v>
      </c>
      <c r="Y92" s="70" t="s">
        <v>680</v>
      </c>
      <c r="Z92" s="122" t="s">
        <v>680</v>
      </c>
      <c r="AA92" s="70" t="s">
        <v>680</v>
      </c>
      <c r="AB92" s="145" t="s">
        <v>680</v>
      </c>
      <c r="AC92" s="135" t="s">
        <v>680</v>
      </c>
      <c r="AD92" s="33" t="s">
        <v>873</v>
      </c>
      <c r="AE92" s="126" t="s">
        <v>680</v>
      </c>
      <c r="AF92" s="36" t="s">
        <v>680</v>
      </c>
      <c r="AG92" s="39" t="s">
        <v>680</v>
      </c>
      <c r="AH92" s="27" t="s">
        <v>680</v>
      </c>
      <c r="AI92" s="116" t="s">
        <v>680</v>
      </c>
      <c r="AJ92" s="30" t="s">
        <v>621</v>
      </c>
      <c r="AK92" s="45" t="s">
        <v>384</v>
      </c>
      <c r="AL92" s="45" t="s">
        <v>389</v>
      </c>
      <c r="AM92" s="45" t="s">
        <v>384</v>
      </c>
    </row>
    <row r="93" spans="1:39" ht="60" x14ac:dyDescent="0.25">
      <c r="A93" s="12" t="s">
        <v>187</v>
      </c>
      <c r="B93" s="81" t="s">
        <v>190</v>
      </c>
      <c r="C93" s="19" t="s">
        <v>188</v>
      </c>
      <c r="D93" s="2" t="s">
        <v>14</v>
      </c>
      <c r="E93" s="21" t="s">
        <v>189</v>
      </c>
      <c r="F93" s="3">
        <v>3</v>
      </c>
      <c r="G93" s="24" t="s">
        <v>10</v>
      </c>
      <c r="H93" s="13">
        <v>2</v>
      </c>
      <c r="I93" s="67" t="s">
        <v>389</v>
      </c>
      <c r="J93" s="3" t="s">
        <v>384</v>
      </c>
      <c r="K93" s="24" t="s">
        <v>384</v>
      </c>
      <c r="L93" s="3" t="s">
        <v>389</v>
      </c>
      <c r="M93" s="67" t="s">
        <v>384</v>
      </c>
      <c r="N93" s="13" t="s">
        <v>490</v>
      </c>
      <c r="O93" s="24" t="s">
        <v>454</v>
      </c>
      <c r="P93" s="13" t="s">
        <v>704</v>
      </c>
      <c r="Q93" s="67" t="s">
        <v>907</v>
      </c>
      <c r="R93" s="3" t="s">
        <v>389</v>
      </c>
      <c r="S93" s="67" t="s">
        <v>384</v>
      </c>
      <c r="T93" s="3" t="s">
        <v>389</v>
      </c>
      <c r="U93" s="67" t="s">
        <v>389</v>
      </c>
      <c r="V93" s="3" t="s">
        <v>389</v>
      </c>
      <c r="W93" s="67" t="s">
        <v>658</v>
      </c>
      <c r="X93" s="3" t="s">
        <v>680</v>
      </c>
      <c r="Y93" s="70" t="s">
        <v>680</v>
      </c>
      <c r="Z93" s="122" t="s">
        <v>680</v>
      </c>
      <c r="AA93" s="70" t="s">
        <v>680</v>
      </c>
      <c r="AB93" s="145" t="s">
        <v>680</v>
      </c>
      <c r="AC93" s="135" t="s">
        <v>680</v>
      </c>
      <c r="AD93" s="33" t="s">
        <v>873</v>
      </c>
      <c r="AE93" s="126" t="s">
        <v>389</v>
      </c>
      <c r="AF93" s="36" t="s">
        <v>332</v>
      </c>
      <c r="AG93" s="39" t="s">
        <v>365</v>
      </c>
      <c r="AH93" s="27" t="s">
        <v>389</v>
      </c>
      <c r="AI93" s="116" t="s">
        <v>680</v>
      </c>
      <c r="AJ93" s="30" t="s">
        <v>1006</v>
      </c>
      <c r="AK93" s="45" t="s">
        <v>634</v>
      </c>
      <c r="AL93" s="45" t="s">
        <v>389</v>
      </c>
      <c r="AM93" s="45" t="s">
        <v>389</v>
      </c>
    </row>
    <row r="94" spans="1:39" ht="36" x14ac:dyDescent="0.25">
      <c r="A94" s="12" t="s">
        <v>879</v>
      </c>
      <c r="B94" s="81" t="s">
        <v>190</v>
      </c>
      <c r="C94" s="19" t="s">
        <v>194</v>
      </c>
      <c r="D94" s="2" t="s">
        <v>492</v>
      </c>
      <c r="E94" s="21" t="s">
        <v>58</v>
      </c>
      <c r="F94" s="3">
        <v>3</v>
      </c>
      <c r="G94" s="24" t="s">
        <v>10</v>
      </c>
      <c r="H94" s="13">
        <v>2</v>
      </c>
      <c r="I94" s="67" t="s">
        <v>389</v>
      </c>
      <c r="J94" s="3" t="s">
        <v>389</v>
      </c>
      <c r="K94" s="24" t="s">
        <v>810</v>
      </c>
      <c r="L94" s="3" t="s">
        <v>389</v>
      </c>
      <c r="M94" s="67" t="s">
        <v>680</v>
      </c>
      <c r="N94" s="13" t="s">
        <v>521</v>
      </c>
      <c r="O94" s="24" t="s">
        <v>454</v>
      </c>
      <c r="P94" s="13" t="s">
        <v>436</v>
      </c>
      <c r="Q94" s="67" t="s">
        <v>659</v>
      </c>
      <c r="R94" s="3" t="s">
        <v>581</v>
      </c>
      <c r="S94" s="67" t="s">
        <v>384</v>
      </c>
      <c r="T94" s="3" t="s">
        <v>389</v>
      </c>
      <c r="U94" s="67" t="s">
        <v>389</v>
      </c>
      <c r="V94" s="3" t="s">
        <v>384</v>
      </c>
      <c r="W94" s="67">
        <v>5</v>
      </c>
      <c r="X94" s="3" t="s">
        <v>680</v>
      </c>
      <c r="Y94" s="70" t="s">
        <v>680</v>
      </c>
      <c r="Z94" s="122" t="s">
        <v>680</v>
      </c>
      <c r="AA94" s="70" t="s">
        <v>680</v>
      </c>
      <c r="AB94" s="145" t="s">
        <v>680</v>
      </c>
      <c r="AC94" s="135" t="s">
        <v>680</v>
      </c>
      <c r="AD94" s="33" t="s">
        <v>873</v>
      </c>
      <c r="AE94" s="126" t="s">
        <v>680</v>
      </c>
      <c r="AF94" s="36" t="s">
        <v>680</v>
      </c>
      <c r="AG94" s="39" t="s">
        <v>680</v>
      </c>
      <c r="AH94" s="27" t="s">
        <v>389</v>
      </c>
      <c r="AI94" s="116" t="s">
        <v>680</v>
      </c>
      <c r="AJ94" s="30" t="s">
        <v>680</v>
      </c>
      <c r="AK94" s="45" t="s">
        <v>384</v>
      </c>
      <c r="AL94" s="45" t="s">
        <v>384</v>
      </c>
      <c r="AM94" s="45" t="s">
        <v>384</v>
      </c>
    </row>
    <row r="95" spans="1:39" ht="36" x14ac:dyDescent="0.25">
      <c r="A95" s="12" t="s">
        <v>878</v>
      </c>
      <c r="B95" s="81" t="s">
        <v>190</v>
      </c>
      <c r="C95" s="19" t="s">
        <v>194</v>
      </c>
      <c r="D95" s="2" t="s">
        <v>128</v>
      </c>
      <c r="E95" s="21" t="s">
        <v>184</v>
      </c>
      <c r="F95" s="3">
        <v>3</v>
      </c>
      <c r="G95" s="24" t="s">
        <v>10</v>
      </c>
      <c r="H95" s="13">
        <v>2</v>
      </c>
      <c r="I95" s="67" t="s">
        <v>389</v>
      </c>
      <c r="J95" s="3" t="s">
        <v>384</v>
      </c>
      <c r="K95" s="24" t="s">
        <v>810</v>
      </c>
      <c r="L95" s="3" t="s">
        <v>389</v>
      </c>
      <c r="M95" s="67" t="s">
        <v>680</v>
      </c>
      <c r="N95" s="13" t="s">
        <v>521</v>
      </c>
      <c r="O95" s="24" t="s">
        <v>454</v>
      </c>
      <c r="P95" s="13" t="s">
        <v>436</v>
      </c>
      <c r="Q95" s="67" t="s">
        <v>659</v>
      </c>
      <c r="R95" s="3" t="s">
        <v>581</v>
      </c>
      <c r="S95" s="67" t="s">
        <v>384</v>
      </c>
      <c r="T95" s="3" t="s">
        <v>389</v>
      </c>
      <c r="U95" s="67" t="s">
        <v>842</v>
      </c>
      <c r="V95" s="3" t="s">
        <v>384</v>
      </c>
      <c r="W95" s="67">
        <v>3</v>
      </c>
      <c r="X95" s="3" t="s">
        <v>680</v>
      </c>
      <c r="Y95" s="70" t="s">
        <v>680</v>
      </c>
      <c r="Z95" s="122" t="s">
        <v>680</v>
      </c>
      <c r="AA95" s="70" t="s">
        <v>680</v>
      </c>
      <c r="AB95" s="145" t="s">
        <v>680</v>
      </c>
      <c r="AC95" s="135" t="s">
        <v>680</v>
      </c>
      <c r="AD95" s="33" t="s">
        <v>873</v>
      </c>
      <c r="AE95" s="126" t="s">
        <v>680</v>
      </c>
      <c r="AF95" s="36" t="s">
        <v>680</v>
      </c>
      <c r="AG95" s="39" t="s">
        <v>680</v>
      </c>
      <c r="AH95" s="27" t="s">
        <v>680</v>
      </c>
      <c r="AI95" s="116" t="s">
        <v>680</v>
      </c>
      <c r="AJ95" s="30" t="s">
        <v>680</v>
      </c>
      <c r="AK95" s="45" t="s">
        <v>384</v>
      </c>
      <c r="AL95" s="45" t="s">
        <v>384</v>
      </c>
      <c r="AM95" s="45" t="s">
        <v>384</v>
      </c>
    </row>
    <row r="96" spans="1:39" ht="24" x14ac:dyDescent="0.25">
      <c r="A96" s="12" t="s">
        <v>877</v>
      </c>
      <c r="B96" s="81" t="s">
        <v>190</v>
      </c>
      <c r="C96" s="19" t="s">
        <v>194</v>
      </c>
      <c r="D96" s="2" t="s">
        <v>153</v>
      </c>
      <c r="E96" s="21" t="s">
        <v>128</v>
      </c>
      <c r="F96" s="3">
        <v>3</v>
      </c>
      <c r="G96" s="24" t="s">
        <v>10</v>
      </c>
      <c r="H96" s="13">
        <v>2</v>
      </c>
      <c r="I96" s="67" t="s">
        <v>389</v>
      </c>
      <c r="J96" s="3" t="s">
        <v>384</v>
      </c>
      <c r="K96" s="24" t="s">
        <v>810</v>
      </c>
      <c r="L96" s="3" t="s">
        <v>389</v>
      </c>
      <c r="M96" s="67" t="s">
        <v>680</v>
      </c>
      <c r="N96" s="13" t="s">
        <v>518</v>
      </c>
      <c r="O96" s="24" t="s">
        <v>454</v>
      </c>
      <c r="P96" s="13" t="s">
        <v>436</v>
      </c>
      <c r="Q96" s="67" t="s">
        <v>659</v>
      </c>
      <c r="R96" s="3" t="s">
        <v>581</v>
      </c>
      <c r="S96" s="67" t="s">
        <v>384</v>
      </c>
      <c r="T96" s="3" t="s">
        <v>389</v>
      </c>
      <c r="U96" s="67" t="s">
        <v>389</v>
      </c>
      <c r="V96" s="3" t="s">
        <v>384</v>
      </c>
      <c r="W96" s="67">
        <v>2</v>
      </c>
      <c r="X96" s="3" t="s">
        <v>680</v>
      </c>
      <c r="Y96" s="70" t="s">
        <v>680</v>
      </c>
      <c r="Z96" s="122" t="s">
        <v>680</v>
      </c>
      <c r="AA96" s="70" t="s">
        <v>680</v>
      </c>
      <c r="AB96" s="145" t="s">
        <v>680</v>
      </c>
      <c r="AC96" s="135" t="s">
        <v>680</v>
      </c>
      <c r="AD96" s="33" t="s">
        <v>873</v>
      </c>
      <c r="AE96" s="126" t="s">
        <v>680</v>
      </c>
      <c r="AF96" s="36" t="s">
        <v>680</v>
      </c>
      <c r="AG96" s="39" t="s">
        <v>680</v>
      </c>
      <c r="AH96" s="27" t="s">
        <v>680</v>
      </c>
      <c r="AI96" s="116" t="s">
        <v>680</v>
      </c>
      <c r="AJ96" s="30" t="s">
        <v>622</v>
      </c>
      <c r="AK96" s="45" t="s">
        <v>384</v>
      </c>
      <c r="AL96" s="45" t="s">
        <v>384</v>
      </c>
      <c r="AM96" s="45" t="s">
        <v>384</v>
      </c>
    </row>
    <row r="97" spans="1:39" ht="36" x14ac:dyDescent="0.25">
      <c r="A97" s="12" t="s">
        <v>876</v>
      </c>
      <c r="B97" s="81" t="s">
        <v>190</v>
      </c>
      <c r="C97" s="19" t="s">
        <v>195</v>
      </c>
      <c r="D97" s="2" t="s">
        <v>54</v>
      </c>
      <c r="E97" s="21" t="s">
        <v>81</v>
      </c>
      <c r="F97" s="3">
        <v>3</v>
      </c>
      <c r="G97" s="24" t="s">
        <v>10</v>
      </c>
      <c r="H97" s="13">
        <v>2</v>
      </c>
      <c r="I97" s="67" t="s">
        <v>389</v>
      </c>
      <c r="J97" s="3" t="s">
        <v>384</v>
      </c>
      <c r="K97" s="24" t="s">
        <v>810</v>
      </c>
      <c r="L97" s="3" t="s">
        <v>389</v>
      </c>
      <c r="M97" s="67" t="s">
        <v>680</v>
      </c>
      <c r="N97" s="13" t="s">
        <v>519</v>
      </c>
      <c r="O97" s="24" t="s">
        <v>454</v>
      </c>
      <c r="P97" s="13" t="s">
        <v>436</v>
      </c>
      <c r="Q97" s="67" t="s">
        <v>659</v>
      </c>
      <c r="R97" s="3" t="s">
        <v>581</v>
      </c>
      <c r="S97" s="67" t="s">
        <v>384</v>
      </c>
      <c r="T97" s="3" t="s">
        <v>389</v>
      </c>
      <c r="U97" s="67" t="s">
        <v>389</v>
      </c>
      <c r="V97" s="3" t="s">
        <v>384</v>
      </c>
      <c r="W97" s="67">
        <v>3</v>
      </c>
      <c r="X97" s="3" t="s">
        <v>680</v>
      </c>
      <c r="Y97" s="70" t="s">
        <v>680</v>
      </c>
      <c r="Z97" s="122" t="s">
        <v>680</v>
      </c>
      <c r="AA97" s="70" t="s">
        <v>680</v>
      </c>
      <c r="AB97" s="145" t="s">
        <v>680</v>
      </c>
      <c r="AC97" s="135" t="s">
        <v>680</v>
      </c>
      <c r="AD97" s="33" t="s">
        <v>873</v>
      </c>
      <c r="AE97" s="126" t="s">
        <v>680</v>
      </c>
      <c r="AF97" s="36" t="s">
        <v>680</v>
      </c>
      <c r="AG97" s="39" t="s">
        <v>680</v>
      </c>
      <c r="AH97" s="27" t="s">
        <v>680</v>
      </c>
      <c r="AI97" s="116" t="s">
        <v>680</v>
      </c>
      <c r="AJ97" s="30" t="s">
        <v>680</v>
      </c>
      <c r="AK97" s="45" t="s">
        <v>384</v>
      </c>
      <c r="AL97" s="45" t="s">
        <v>384</v>
      </c>
      <c r="AM97" s="45" t="s">
        <v>384</v>
      </c>
    </row>
    <row r="98" spans="1:39" ht="60" x14ac:dyDescent="0.25">
      <c r="A98" s="41" t="s">
        <v>865</v>
      </c>
      <c r="B98" s="81" t="s">
        <v>190</v>
      </c>
      <c r="C98" s="19" t="s">
        <v>866</v>
      </c>
      <c r="D98" s="2" t="s">
        <v>14</v>
      </c>
      <c r="E98" s="21">
        <v>8</v>
      </c>
      <c r="F98" s="3">
        <v>3</v>
      </c>
      <c r="G98" s="24" t="s">
        <v>10</v>
      </c>
      <c r="H98" s="13">
        <v>2</v>
      </c>
      <c r="I98" s="67" t="s">
        <v>389</v>
      </c>
      <c r="J98" s="3" t="s">
        <v>389</v>
      </c>
      <c r="K98" s="24" t="s">
        <v>695</v>
      </c>
      <c r="L98" s="3" t="s">
        <v>389</v>
      </c>
      <c r="M98" s="67" t="s">
        <v>680</v>
      </c>
      <c r="N98" s="13" t="s">
        <v>680</v>
      </c>
      <c r="O98" s="24" t="s">
        <v>496</v>
      </c>
      <c r="P98" s="13" t="s">
        <v>934</v>
      </c>
      <c r="Q98" s="67" t="s">
        <v>933</v>
      </c>
      <c r="R98" s="3" t="s">
        <v>581</v>
      </c>
      <c r="S98" s="67" t="s">
        <v>384</v>
      </c>
      <c r="T98" s="3" t="s">
        <v>389</v>
      </c>
      <c r="U98" s="67" t="s">
        <v>384</v>
      </c>
      <c r="V98" s="3" t="s">
        <v>389</v>
      </c>
      <c r="W98" s="67" t="s">
        <v>656</v>
      </c>
      <c r="X98" s="3" t="s">
        <v>680</v>
      </c>
      <c r="Y98" s="70" t="s">
        <v>680</v>
      </c>
      <c r="Z98" s="122" t="s">
        <v>680</v>
      </c>
      <c r="AA98" s="70" t="s">
        <v>680</v>
      </c>
      <c r="AB98" s="145">
        <v>1</v>
      </c>
      <c r="AC98" s="135" t="s">
        <v>932</v>
      </c>
      <c r="AD98" s="33" t="s">
        <v>680</v>
      </c>
      <c r="AE98" s="126" t="s">
        <v>680</v>
      </c>
      <c r="AF98" s="36" t="s">
        <v>332</v>
      </c>
      <c r="AG98" s="39" t="s">
        <v>680</v>
      </c>
      <c r="AH98" s="27" t="s">
        <v>680</v>
      </c>
      <c r="AI98" s="116" t="s">
        <v>680</v>
      </c>
      <c r="AJ98" s="30" t="s">
        <v>680</v>
      </c>
      <c r="AK98" s="45" t="s">
        <v>766</v>
      </c>
      <c r="AL98" s="45" t="s">
        <v>680</v>
      </c>
      <c r="AM98" s="45" t="s">
        <v>384</v>
      </c>
    </row>
    <row r="99" spans="1:39" ht="48" x14ac:dyDescent="0.25">
      <c r="A99" s="12" t="s">
        <v>191</v>
      </c>
      <c r="B99" s="81" t="s">
        <v>190</v>
      </c>
      <c r="C99" s="19" t="s">
        <v>192</v>
      </c>
      <c r="D99" s="2" t="s">
        <v>31</v>
      </c>
      <c r="E99" s="21" t="s">
        <v>193</v>
      </c>
      <c r="F99" s="3">
        <v>3</v>
      </c>
      <c r="G99" s="24" t="s">
        <v>10</v>
      </c>
      <c r="H99" s="13">
        <v>2</v>
      </c>
      <c r="I99" s="67" t="s">
        <v>389</v>
      </c>
      <c r="J99" s="3" t="s">
        <v>389</v>
      </c>
      <c r="K99" s="24" t="s">
        <v>695</v>
      </c>
      <c r="L99" s="3" t="s">
        <v>389</v>
      </c>
      <c r="M99" s="67" t="s">
        <v>680</v>
      </c>
      <c r="N99" s="13" t="s">
        <v>520</v>
      </c>
      <c r="O99" s="24" t="s">
        <v>454</v>
      </c>
      <c r="P99" s="13" t="s">
        <v>436</v>
      </c>
      <c r="Q99" s="67" t="s">
        <v>904</v>
      </c>
      <c r="R99" s="3" t="s">
        <v>389</v>
      </c>
      <c r="S99" s="67" t="s">
        <v>384</v>
      </c>
      <c r="T99" s="3" t="s">
        <v>389</v>
      </c>
      <c r="U99" s="67" t="s">
        <v>389</v>
      </c>
      <c r="V99" s="3" t="s">
        <v>384</v>
      </c>
      <c r="W99" s="67" t="s">
        <v>658</v>
      </c>
      <c r="X99" s="3" t="s">
        <v>680</v>
      </c>
      <c r="Y99" s="70">
        <v>2.9</v>
      </c>
      <c r="Z99" s="122">
        <v>2.9</v>
      </c>
      <c r="AA99" s="70" t="s">
        <v>680</v>
      </c>
      <c r="AB99" s="145" t="s">
        <v>680</v>
      </c>
      <c r="AC99" s="135" t="s">
        <v>680</v>
      </c>
      <c r="AD99" s="33" t="s">
        <v>22</v>
      </c>
      <c r="AE99" s="126" t="s">
        <v>389</v>
      </c>
      <c r="AF99" s="36" t="s">
        <v>331</v>
      </c>
      <c r="AG99" s="39" t="s">
        <v>365</v>
      </c>
      <c r="AH99" s="27" t="s">
        <v>389</v>
      </c>
      <c r="AI99" s="116" t="s">
        <v>680</v>
      </c>
      <c r="AJ99" s="30" t="s">
        <v>575</v>
      </c>
      <c r="AK99" s="45" t="s">
        <v>766</v>
      </c>
      <c r="AL99" s="45" t="s">
        <v>680</v>
      </c>
      <c r="AM99" s="45" t="s">
        <v>384</v>
      </c>
    </row>
    <row r="100" spans="1:39" ht="24" x14ac:dyDescent="0.25">
      <c r="A100" s="12" t="s">
        <v>196</v>
      </c>
      <c r="B100" s="81" t="s">
        <v>190</v>
      </c>
      <c r="C100" s="19" t="s">
        <v>197</v>
      </c>
      <c r="D100" s="2" t="s">
        <v>58</v>
      </c>
      <c r="E100" s="21" t="s">
        <v>58</v>
      </c>
      <c r="F100" s="3">
        <v>3</v>
      </c>
      <c r="G100" s="24" t="s">
        <v>10</v>
      </c>
      <c r="H100" s="13">
        <v>2</v>
      </c>
      <c r="I100" s="67" t="s">
        <v>389</v>
      </c>
      <c r="J100" s="3" t="s">
        <v>389</v>
      </c>
      <c r="K100" s="24" t="s">
        <v>695</v>
      </c>
      <c r="L100" s="3" t="s">
        <v>389</v>
      </c>
      <c r="M100" s="67" t="s">
        <v>680</v>
      </c>
      <c r="N100" s="13" t="s">
        <v>680</v>
      </c>
      <c r="O100" s="24" t="s">
        <v>432</v>
      </c>
      <c r="P100" s="13" t="s">
        <v>448</v>
      </c>
      <c r="Q100" s="67" t="s">
        <v>907</v>
      </c>
      <c r="R100" s="3" t="s">
        <v>389</v>
      </c>
      <c r="S100" s="67" t="s">
        <v>384</v>
      </c>
      <c r="T100" s="3" t="s">
        <v>389</v>
      </c>
      <c r="U100" s="67" t="s">
        <v>384</v>
      </c>
      <c r="V100" s="3" t="s">
        <v>384</v>
      </c>
      <c r="W100" s="67" t="s">
        <v>694</v>
      </c>
      <c r="X100" s="3" t="s">
        <v>680</v>
      </c>
      <c r="Y100" s="70" t="s">
        <v>680</v>
      </c>
      <c r="Z100" s="122" t="s">
        <v>680</v>
      </c>
      <c r="AA100" s="70" t="s">
        <v>680</v>
      </c>
      <c r="AB100" s="145">
        <v>3</v>
      </c>
      <c r="AC100" s="135" t="s">
        <v>680</v>
      </c>
      <c r="AD100" s="33" t="s">
        <v>680</v>
      </c>
      <c r="AE100" s="126" t="s">
        <v>680</v>
      </c>
      <c r="AF100" s="36" t="s">
        <v>332</v>
      </c>
      <c r="AG100" s="39" t="s">
        <v>680</v>
      </c>
      <c r="AH100" s="27" t="s">
        <v>389</v>
      </c>
      <c r="AI100" s="116" t="s">
        <v>680</v>
      </c>
      <c r="AJ100" s="30" t="s">
        <v>576</v>
      </c>
      <c r="AK100" s="45" t="s">
        <v>766</v>
      </c>
      <c r="AL100" s="45" t="s">
        <v>680</v>
      </c>
      <c r="AM100" s="45" t="s">
        <v>384</v>
      </c>
    </row>
    <row r="101" spans="1:39" ht="132" x14ac:dyDescent="0.25">
      <c r="A101" s="12" t="s">
        <v>198</v>
      </c>
      <c r="B101" s="81" t="s">
        <v>190</v>
      </c>
      <c r="C101" s="19" t="s">
        <v>199</v>
      </c>
      <c r="D101" s="2" t="s">
        <v>200</v>
      </c>
      <c r="E101" s="21" t="s">
        <v>201</v>
      </c>
      <c r="F101" s="3">
        <v>1</v>
      </c>
      <c r="G101" s="24" t="s">
        <v>17</v>
      </c>
      <c r="H101" s="13">
        <v>1</v>
      </c>
      <c r="I101" s="67" t="s">
        <v>384</v>
      </c>
      <c r="J101" s="3" t="s">
        <v>389</v>
      </c>
      <c r="K101" s="24" t="s">
        <v>680</v>
      </c>
      <c r="L101" s="3" t="s">
        <v>384</v>
      </c>
      <c r="M101" s="67" t="s">
        <v>384</v>
      </c>
      <c r="N101" s="13" t="s">
        <v>493</v>
      </c>
      <c r="O101" s="24" t="s">
        <v>454</v>
      </c>
      <c r="P101" s="13" t="s">
        <v>448</v>
      </c>
      <c r="Q101" s="67" t="s">
        <v>904</v>
      </c>
      <c r="R101" s="3" t="s">
        <v>389</v>
      </c>
      <c r="S101" s="67" t="s">
        <v>384</v>
      </c>
      <c r="T101" s="3" t="s">
        <v>389</v>
      </c>
      <c r="U101" s="67" t="s">
        <v>389</v>
      </c>
      <c r="V101" s="3" t="s">
        <v>389</v>
      </c>
      <c r="W101" s="67" t="s">
        <v>694</v>
      </c>
      <c r="X101" s="3" t="s">
        <v>680</v>
      </c>
      <c r="Y101" s="70">
        <v>1.5</v>
      </c>
      <c r="Z101" s="122">
        <v>1.5</v>
      </c>
      <c r="AA101" s="70" t="s">
        <v>680</v>
      </c>
      <c r="AB101" s="145" t="s">
        <v>680</v>
      </c>
      <c r="AC101" s="135" t="s">
        <v>680</v>
      </c>
      <c r="AD101" s="33" t="s">
        <v>873</v>
      </c>
      <c r="AE101" s="126" t="s">
        <v>389</v>
      </c>
      <c r="AF101" s="36" t="s">
        <v>331</v>
      </c>
      <c r="AG101" s="39" t="s">
        <v>680</v>
      </c>
      <c r="AH101" s="27" t="s">
        <v>389</v>
      </c>
      <c r="AI101" s="116" t="s">
        <v>680</v>
      </c>
      <c r="AJ101" s="30" t="s">
        <v>577</v>
      </c>
      <c r="AK101" s="45" t="s">
        <v>384</v>
      </c>
      <c r="AL101" s="45" t="s">
        <v>389</v>
      </c>
      <c r="AM101" s="45" t="s">
        <v>384</v>
      </c>
    </row>
    <row r="102" spans="1:39" ht="204" x14ac:dyDescent="0.25">
      <c r="A102" s="12" t="s">
        <v>568</v>
      </c>
      <c r="B102" s="81" t="s">
        <v>190</v>
      </c>
      <c r="C102" s="19" t="s">
        <v>569</v>
      </c>
      <c r="D102" s="2" t="s">
        <v>98</v>
      </c>
      <c r="E102" s="21" t="s">
        <v>570</v>
      </c>
      <c r="F102" s="3">
        <v>3</v>
      </c>
      <c r="G102" s="24" t="s">
        <v>10</v>
      </c>
      <c r="H102" s="13" t="s">
        <v>680</v>
      </c>
      <c r="I102" s="67" t="s">
        <v>384</v>
      </c>
      <c r="J102" s="3" t="s">
        <v>384</v>
      </c>
      <c r="K102" s="24" t="s">
        <v>680</v>
      </c>
      <c r="L102" s="3" t="s">
        <v>389</v>
      </c>
      <c r="M102" s="67" t="s">
        <v>680</v>
      </c>
      <c r="N102" s="13" t="s">
        <v>532</v>
      </c>
      <c r="O102" s="24" t="s">
        <v>432</v>
      </c>
      <c r="P102" s="13" t="s">
        <v>774</v>
      </c>
      <c r="Q102" s="67" t="s">
        <v>367</v>
      </c>
      <c r="R102" s="3" t="s">
        <v>389</v>
      </c>
      <c r="S102" s="67" t="s">
        <v>384</v>
      </c>
      <c r="T102" s="3" t="s">
        <v>659</v>
      </c>
      <c r="U102" s="67" t="s">
        <v>384</v>
      </c>
      <c r="V102" s="3" t="s">
        <v>384</v>
      </c>
      <c r="W102" s="67" t="s">
        <v>656</v>
      </c>
      <c r="X102" s="3" t="s">
        <v>680</v>
      </c>
      <c r="Y102" s="70" t="s">
        <v>680</v>
      </c>
      <c r="Z102" s="122" t="s">
        <v>680</v>
      </c>
      <c r="AA102" s="70" t="s">
        <v>680</v>
      </c>
      <c r="AB102" s="145" t="s">
        <v>680</v>
      </c>
      <c r="AC102" s="135" t="s">
        <v>680</v>
      </c>
      <c r="AD102" s="33" t="s">
        <v>680</v>
      </c>
      <c r="AE102" s="126" t="s">
        <v>680</v>
      </c>
      <c r="AF102" s="36" t="s">
        <v>335</v>
      </c>
      <c r="AG102" s="39" t="s">
        <v>680</v>
      </c>
      <c r="AH102" s="27" t="s">
        <v>680</v>
      </c>
      <c r="AI102" s="116" t="s">
        <v>775</v>
      </c>
      <c r="AJ102" s="30" t="s">
        <v>1007</v>
      </c>
      <c r="AK102" s="45" t="s">
        <v>763</v>
      </c>
      <c r="AL102" s="45" t="s">
        <v>680</v>
      </c>
      <c r="AM102" s="45" t="s">
        <v>680</v>
      </c>
    </row>
    <row r="103" spans="1:39" ht="48" x14ac:dyDescent="0.25">
      <c r="A103" s="12" t="s">
        <v>571</v>
      </c>
      <c r="B103" s="81" t="s">
        <v>190</v>
      </c>
      <c r="C103" s="19" t="s">
        <v>572</v>
      </c>
      <c r="D103" s="2" t="s">
        <v>573</v>
      </c>
      <c r="E103" s="21" t="s">
        <v>680</v>
      </c>
      <c r="F103" s="3">
        <v>2</v>
      </c>
      <c r="G103" s="24" t="s">
        <v>10</v>
      </c>
      <c r="H103" s="13">
        <v>1</v>
      </c>
      <c r="I103" s="67" t="s">
        <v>384</v>
      </c>
      <c r="J103" s="3" t="s">
        <v>384</v>
      </c>
      <c r="K103" s="24" t="s">
        <v>680</v>
      </c>
      <c r="L103" s="3" t="s">
        <v>389</v>
      </c>
      <c r="M103" s="67" t="s">
        <v>680</v>
      </c>
      <c r="N103" s="13" t="s">
        <v>532</v>
      </c>
      <c r="O103" s="24" t="s">
        <v>432</v>
      </c>
      <c r="P103" s="13" t="s">
        <v>774</v>
      </c>
      <c r="Q103" s="67" t="s">
        <v>912</v>
      </c>
      <c r="R103" s="3" t="s">
        <v>389</v>
      </c>
      <c r="S103" s="67" t="s">
        <v>384</v>
      </c>
      <c r="T103" s="3" t="s">
        <v>659</v>
      </c>
      <c r="U103" s="67" t="s">
        <v>384</v>
      </c>
      <c r="V103" s="3" t="s">
        <v>384</v>
      </c>
      <c r="W103" s="67" t="s">
        <v>655</v>
      </c>
      <c r="X103" s="3" t="s">
        <v>680</v>
      </c>
      <c r="Y103" s="70" t="s">
        <v>680</v>
      </c>
      <c r="Z103" s="122" t="s">
        <v>680</v>
      </c>
      <c r="AA103" s="70" t="s">
        <v>680</v>
      </c>
      <c r="AB103" s="145" t="s">
        <v>680</v>
      </c>
      <c r="AC103" s="135" t="s">
        <v>680</v>
      </c>
      <c r="AD103" s="33" t="s">
        <v>680</v>
      </c>
      <c r="AE103" s="126" t="s">
        <v>680</v>
      </c>
      <c r="AF103" s="36" t="s">
        <v>334</v>
      </c>
      <c r="AG103" s="39" t="s">
        <v>680</v>
      </c>
      <c r="AH103" s="27" t="s">
        <v>680</v>
      </c>
      <c r="AI103" s="116" t="s">
        <v>393</v>
      </c>
      <c r="AJ103" s="30" t="s">
        <v>680</v>
      </c>
      <c r="AK103" s="45" t="s">
        <v>763</v>
      </c>
      <c r="AL103" s="45" t="s">
        <v>680</v>
      </c>
      <c r="AM103" s="45" t="s">
        <v>680</v>
      </c>
    </row>
    <row r="104" spans="1:39" ht="108" x14ac:dyDescent="0.25">
      <c r="A104" s="12" t="s">
        <v>776</v>
      </c>
      <c r="B104" s="81" t="s">
        <v>190</v>
      </c>
      <c r="C104" s="19" t="s">
        <v>777</v>
      </c>
      <c r="D104" s="2" t="s">
        <v>573</v>
      </c>
      <c r="E104" s="21" t="s">
        <v>680</v>
      </c>
      <c r="F104" s="3">
        <v>2</v>
      </c>
      <c r="G104" s="24" t="s">
        <v>10</v>
      </c>
      <c r="H104" s="13">
        <v>1</v>
      </c>
      <c r="I104" s="67" t="s">
        <v>384</v>
      </c>
      <c r="J104" s="3" t="s">
        <v>384</v>
      </c>
      <c r="K104" s="24" t="s">
        <v>680</v>
      </c>
      <c r="L104" s="3" t="s">
        <v>389</v>
      </c>
      <c r="M104" s="67" t="s">
        <v>680</v>
      </c>
      <c r="N104" s="13" t="s">
        <v>778</v>
      </c>
      <c r="O104" s="24" t="s">
        <v>432</v>
      </c>
      <c r="P104" s="13" t="s">
        <v>774</v>
      </c>
      <c r="Q104" s="67" t="s">
        <v>926</v>
      </c>
      <c r="R104" s="3" t="s">
        <v>389</v>
      </c>
      <c r="S104" s="67" t="s">
        <v>384</v>
      </c>
      <c r="T104" s="3" t="s">
        <v>659</v>
      </c>
      <c r="U104" s="67" t="s">
        <v>384</v>
      </c>
      <c r="V104" s="3" t="s">
        <v>384</v>
      </c>
      <c r="W104" s="67" t="s">
        <v>655</v>
      </c>
      <c r="X104" s="3" t="s">
        <v>680</v>
      </c>
      <c r="Y104" s="70" t="s">
        <v>680</v>
      </c>
      <c r="Z104" s="122" t="s">
        <v>680</v>
      </c>
      <c r="AA104" s="70" t="s">
        <v>680</v>
      </c>
      <c r="AB104" s="145" t="s">
        <v>680</v>
      </c>
      <c r="AC104" s="135" t="s">
        <v>680</v>
      </c>
      <c r="AD104" s="33" t="s">
        <v>680</v>
      </c>
      <c r="AE104" s="126" t="s">
        <v>680</v>
      </c>
      <c r="AF104" s="36" t="s">
        <v>680</v>
      </c>
      <c r="AG104" s="39" t="s">
        <v>680</v>
      </c>
      <c r="AH104" s="27" t="s">
        <v>680</v>
      </c>
      <c r="AI104" s="116" t="s">
        <v>779</v>
      </c>
      <c r="AJ104" s="30" t="s">
        <v>680</v>
      </c>
      <c r="AK104" s="45" t="s">
        <v>763</v>
      </c>
      <c r="AL104" s="45" t="s">
        <v>680</v>
      </c>
      <c r="AM104" s="45" t="s">
        <v>680</v>
      </c>
    </row>
    <row r="105" spans="1:39" ht="72" x14ac:dyDescent="0.25">
      <c r="A105" s="12" t="s">
        <v>202</v>
      </c>
      <c r="B105" s="81" t="s">
        <v>190</v>
      </c>
      <c r="C105" s="19" t="s">
        <v>203</v>
      </c>
      <c r="D105" s="2" t="s">
        <v>494</v>
      </c>
      <c r="E105" s="21" t="s">
        <v>495</v>
      </c>
      <c r="F105" s="3">
        <v>3</v>
      </c>
      <c r="G105" s="24" t="s">
        <v>680</v>
      </c>
      <c r="H105" s="13">
        <v>1</v>
      </c>
      <c r="I105" s="67" t="s">
        <v>384</v>
      </c>
      <c r="J105" s="3" t="s">
        <v>389</v>
      </c>
      <c r="K105" s="24" t="s">
        <v>695</v>
      </c>
      <c r="L105" s="3" t="s">
        <v>389</v>
      </c>
      <c r="M105" s="67" t="s">
        <v>680</v>
      </c>
      <c r="N105" s="13" t="s">
        <v>497</v>
      </c>
      <c r="O105" s="24" t="s">
        <v>496</v>
      </c>
      <c r="P105" s="13" t="s">
        <v>705</v>
      </c>
      <c r="Q105" s="67" t="s">
        <v>907</v>
      </c>
      <c r="R105" s="3" t="s">
        <v>389</v>
      </c>
      <c r="S105" s="67" t="s">
        <v>384</v>
      </c>
      <c r="T105" s="3" t="s">
        <v>659</v>
      </c>
      <c r="U105" s="67" t="s">
        <v>384</v>
      </c>
      <c r="V105" s="3" t="s">
        <v>389</v>
      </c>
      <c r="W105" s="67" t="s">
        <v>656</v>
      </c>
      <c r="X105" s="3" t="s">
        <v>680</v>
      </c>
      <c r="Y105" s="70" t="s">
        <v>680</v>
      </c>
      <c r="Z105" s="122" t="s">
        <v>680</v>
      </c>
      <c r="AA105" s="70" t="s">
        <v>680</v>
      </c>
      <c r="AB105" s="145" t="s">
        <v>680</v>
      </c>
      <c r="AC105" s="135" t="s">
        <v>680</v>
      </c>
      <c r="AD105" s="33" t="s">
        <v>680</v>
      </c>
      <c r="AE105" s="126" t="s">
        <v>680</v>
      </c>
      <c r="AF105" s="36" t="s">
        <v>332</v>
      </c>
      <c r="AG105" s="39" t="s">
        <v>680</v>
      </c>
      <c r="AH105" s="27" t="s">
        <v>389</v>
      </c>
      <c r="AI105" s="116" t="s">
        <v>680</v>
      </c>
      <c r="AJ105" s="30" t="s">
        <v>1008</v>
      </c>
      <c r="AK105" s="45" t="s">
        <v>763</v>
      </c>
      <c r="AL105" s="45" t="s">
        <v>680</v>
      </c>
      <c r="AM105" s="45" t="s">
        <v>680</v>
      </c>
    </row>
    <row r="106" spans="1:39" ht="168" x14ac:dyDescent="0.25">
      <c r="A106" s="41" t="s">
        <v>30</v>
      </c>
      <c r="B106" s="81" t="s">
        <v>190</v>
      </c>
      <c r="C106" s="19" t="s">
        <v>796</v>
      </c>
      <c r="D106" s="2" t="s">
        <v>15</v>
      </c>
      <c r="E106" s="21" t="s">
        <v>31</v>
      </c>
      <c r="F106" s="3">
        <v>2</v>
      </c>
      <c r="G106" s="24" t="s">
        <v>10</v>
      </c>
      <c r="H106" s="13">
        <v>2</v>
      </c>
      <c r="I106" s="67" t="s">
        <v>384</v>
      </c>
      <c r="J106" s="3" t="s">
        <v>389</v>
      </c>
      <c r="K106" s="24" t="s">
        <v>384</v>
      </c>
      <c r="L106" s="3" t="s">
        <v>384</v>
      </c>
      <c r="M106" s="67" t="s">
        <v>384</v>
      </c>
      <c r="N106" s="13" t="s">
        <v>1016</v>
      </c>
      <c r="O106" s="24" t="s">
        <v>432</v>
      </c>
      <c r="P106" s="13" t="s">
        <v>436</v>
      </c>
      <c r="Q106" s="67" t="s">
        <v>903</v>
      </c>
      <c r="R106" s="3" t="s">
        <v>389</v>
      </c>
      <c r="S106" s="67" t="s">
        <v>384</v>
      </c>
      <c r="T106" s="3" t="s">
        <v>389</v>
      </c>
      <c r="U106" s="67" t="s">
        <v>389</v>
      </c>
      <c r="V106" s="3" t="s">
        <v>389</v>
      </c>
      <c r="W106" s="67" t="s">
        <v>694</v>
      </c>
      <c r="X106" s="3" t="s">
        <v>680</v>
      </c>
      <c r="Y106" s="70">
        <v>2.4</v>
      </c>
      <c r="Z106" s="122">
        <v>2.4</v>
      </c>
      <c r="AA106" s="70" t="s">
        <v>680</v>
      </c>
      <c r="AB106" s="145">
        <v>3</v>
      </c>
      <c r="AC106" s="135" t="s">
        <v>680</v>
      </c>
      <c r="AD106" s="33" t="s">
        <v>22</v>
      </c>
      <c r="AE106" s="126" t="s">
        <v>389</v>
      </c>
      <c r="AF106" s="36" t="s">
        <v>333</v>
      </c>
      <c r="AG106" s="39" t="s">
        <v>365</v>
      </c>
      <c r="AH106" s="27" t="s">
        <v>389</v>
      </c>
      <c r="AI106" s="116" t="s">
        <v>781</v>
      </c>
      <c r="AJ106" s="30" t="s">
        <v>1009</v>
      </c>
      <c r="AK106" s="45" t="s">
        <v>763</v>
      </c>
      <c r="AL106" s="45" t="s">
        <v>389</v>
      </c>
      <c r="AM106" s="45" t="s">
        <v>389</v>
      </c>
    </row>
    <row r="107" spans="1:39" ht="48" x14ac:dyDescent="0.25">
      <c r="A107" s="12" t="s">
        <v>207</v>
      </c>
      <c r="B107" s="81" t="s">
        <v>190</v>
      </c>
      <c r="C107" s="19" t="s">
        <v>208</v>
      </c>
      <c r="D107" s="2" t="s">
        <v>209</v>
      </c>
      <c r="E107" s="21" t="s">
        <v>209</v>
      </c>
      <c r="F107" s="3">
        <v>3</v>
      </c>
      <c r="G107" s="24" t="s">
        <v>10</v>
      </c>
      <c r="H107" s="13">
        <v>1</v>
      </c>
      <c r="I107" s="67" t="s">
        <v>384</v>
      </c>
      <c r="J107" s="3" t="s">
        <v>389</v>
      </c>
      <c r="K107" s="24" t="s">
        <v>539</v>
      </c>
      <c r="L107" s="3" t="s">
        <v>680</v>
      </c>
      <c r="M107" s="67" t="s">
        <v>384</v>
      </c>
      <c r="N107" s="13" t="s">
        <v>465</v>
      </c>
      <c r="O107" s="24" t="s">
        <v>454</v>
      </c>
      <c r="P107" s="13" t="s">
        <v>664</v>
      </c>
      <c r="Q107" s="67" t="s">
        <v>907</v>
      </c>
      <c r="R107" s="3" t="s">
        <v>389</v>
      </c>
      <c r="S107" s="67" t="s">
        <v>384</v>
      </c>
      <c r="T107" s="3" t="s">
        <v>389</v>
      </c>
      <c r="U107" s="67" t="s">
        <v>384</v>
      </c>
      <c r="V107" s="3" t="s">
        <v>389</v>
      </c>
      <c r="W107" s="67" t="s">
        <v>656</v>
      </c>
      <c r="X107" s="3" t="s">
        <v>680</v>
      </c>
      <c r="Y107" s="70">
        <v>1.5</v>
      </c>
      <c r="Z107" s="122">
        <v>1.5</v>
      </c>
      <c r="AA107" s="70" t="s">
        <v>680</v>
      </c>
      <c r="AB107" s="145" t="s">
        <v>680</v>
      </c>
      <c r="AC107" s="135" t="s">
        <v>680</v>
      </c>
      <c r="AD107" s="33" t="s">
        <v>882</v>
      </c>
      <c r="AE107" s="126" t="s">
        <v>389</v>
      </c>
      <c r="AF107" s="36" t="s">
        <v>332</v>
      </c>
      <c r="AG107" s="39" t="s">
        <v>365</v>
      </c>
      <c r="AH107" s="27" t="s">
        <v>389</v>
      </c>
      <c r="AI107" s="116" t="s">
        <v>782</v>
      </c>
      <c r="AJ107" s="30" t="s">
        <v>406</v>
      </c>
      <c r="AK107" s="45" t="s">
        <v>384</v>
      </c>
      <c r="AL107" s="45" t="s">
        <v>389</v>
      </c>
      <c r="AM107" s="45" t="s">
        <v>384</v>
      </c>
    </row>
    <row r="108" spans="1:39" ht="36" x14ac:dyDescent="0.25">
      <c r="A108" s="12" t="s">
        <v>1010</v>
      </c>
      <c r="B108" s="81" t="s">
        <v>190</v>
      </c>
      <c r="C108" s="19" t="s">
        <v>208</v>
      </c>
      <c r="D108" s="2" t="s">
        <v>680</v>
      </c>
      <c r="E108" s="21" t="s">
        <v>680</v>
      </c>
      <c r="F108" s="3" t="s">
        <v>680</v>
      </c>
      <c r="G108" s="24" t="s">
        <v>680</v>
      </c>
      <c r="H108" s="13" t="s">
        <v>680</v>
      </c>
      <c r="I108" s="67" t="s">
        <v>680</v>
      </c>
      <c r="J108" s="3" t="s">
        <v>680</v>
      </c>
      <c r="K108" s="24" t="s">
        <v>680</v>
      </c>
      <c r="L108" s="3" t="s">
        <v>680</v>
      </c>
      <c r="M108" s="67" t="s">
        <v>680</v>
      </c>
      <c r="N108" s="13" t="s">
        <v>680</v>
      </c>
      <c r="O108" s="24" t="s">
        <v>680</v>
      </c>
      <c r="P108" s="13" t="s">
        <v>680</v>
      </c>
      <c r="Q108" s="67" t="s">
        <v>680</v>
      </c>
      <c r="R108" s="3" t="s">
        <v>680</v>
      </c>
      <c r="S108" s="67" t="s">
        <v>680</v>
      </c>
      <c r="T108" s="3" t="s">
        <v>680</v>
      </c>
      <c r="U108" s="67" t="s">
        <v>680</v>
      </c>
      <c r="V108" s="3" t="s">
        <v>680</v>
      </c>
      <c r="W108" s="67" t="s">
        <v>680</v>
      </c>
      <c r="X108" s="3" t="s">
        <v>680</v>
      </c>
      <c r="Y108" s="70" t="s">
        <v>680</v>
      </c>
      <c r="Z108" s="122" t="s">
        <v>680</v>
      </c>
      <c r="AA108" s="70" t="s">
        <v>680</v>
      </c>
      <c r="AB108" s="145" t="s">
        <v>680</v>
      </c>
      <c r="AC108" s="135" t="s">
        <v>680</v>
      </c>
      <c r="AD108" s="33" t="s">
        <v>680</v>
      </c>
      <c r="AE108" s="126" t="s">
        <v>680</v>
      </c>
      <c r="AF108" s="36" t="s">
        <v>680</v>
      </c>
      <c r="AG108" s="39" t="s">
        <v>680</v>
      </c>
      <c r="AH108" s="27" t="s">
        <v>680</v>
      </c>
      <c r="AI108" s="116" t="s">
        <v>680</v>
      </c>
      <c r="AJ108" s="30" t="s">
        <v>1011</v>
      </c>
      <c r="AK108" s="45" t="s">
        <v>763</v>
      </c>
      <c r="AL108" s="45" t="s">
        <v>680</v>
      </c>
      <c r="AM108" s="45" t="s">
        <v>680</v>
      </c>
    </row>
    <row r="109" spans="1:39" ht="36" x14ac:dyDescent="0.25">
      <c r="A109" s="12" t="s">
        <v>505</v>
      </c>
      <c r="B109" s="81" t="s">
        <v>190</v>
      </c>
      <c r="C109" s="19" t="s">
        <v>708</v>
      </c>
      <c r="D109" s="2" t="s">
        <v>13</v>
      </c>
      <c r="E109" s="21" t="s">
        <v>13</v>
      </c>
      <c r="F109" s="3">
        <v>2</v>
      </c>
      <c r="G109" s="24" t="s">
        <v>10</v>
      </c>
      <c r="H109" s="13">
        <v>1</v>
      </c>
      <c r="I109" s="67" t="s">
        <v>389</v>
      </c>
      <c r="J109" s="3" t="s">
        <v>384</v>
      </c>
      <c r="K109" s="24" t="s">
        <v>389</v>
      </c>
      <c r="L109" s="3" t="s">
        <v>680</v>
      </c>
      <c r="M109" s="67" t="s">
        <v>384</v>
      </c>
      <c r="N109" s="13" t="s">
        <v>465</v>
      </c>
      <c r="O109" s="24" t="s">
        <v>506</v>
      </c>
      <c r="P109" s="13" t="s">
        <v>706</v>
      </c>
      <c r="Q109" s="67" t="s">
        <v>915</v>
      </c>
      <c r="R109" s="3" t="s">
        <v>389</v>
      </c>
      <c r="S109" s="67" t="s">
        <v>384</v>
      </c>
      <c r="T109" s="3" t="s">
        <v>384</v>
      </c>
      <c r="U109" s="67" t="s">
        <v>384</v>
      </c>
      <c r="V109" s="3" t="s">
        <v>384</v>
      </c>
      <c r="W109" s="67" t="s">
        <v>655</v>
      </c>
      <c r="X109" s="3" t="s">
        <v>680</v>
      </c>
      <c r="Y109" s="70">
        <v>2</v>
      </c>
      <c r="Z109" s="122">
        <v>2</v>
      </c>
      <c r="AA109" s="70" t="s">
        <v>389</v>
      </c>
      <c r="AB109" s="145" t="s">
        <v>680</v>
      </c>
      <c r="AC109" s="135" t="s">
        <v>680</v>
      </c>
      <c r="AD109" s="33" t="s">
        <v>680</v>
      </c>
      <c r="AE109" s="126" t="s">
        <v>680</v>
      </c>
      <c r="AF109" s="36" t="s">
        <v>522</v>
      </c>
      <c r="AG109" s="39" t="s">
        <v>680</v>
      </c>
      <c r="AH109" s="27" t="s">
        <v>680</v>
      </c>
      <c r="AI109" s="116" t="s">
        <v>680</v>
      </c>
      <c r="AJ109" s="30" t="s">
        <v>707</v>
      </c>
      <c r="AK109" s="45" t="s">
        <v>384</v>
      </c>
      <c r="AL109" s="45" t="s">
        <v>389</v>
      </c>
      <c r="AM109" s="45" t="s">
        <v>384</v>
      </c>
    </row>
    <row r="110" spans="1:39" ht="36" x14ac:dyDescent="0.25">
      <c r="A110" s="41" t="s">
        <v>861</v>
      </c>
      <c r="B110" s="81" t="s">
        <v>190</v>
      </c>
      <c r="C110" s="19" t="s">
        <v>862</v>
      </c>
      <c r="D110" s="2" t="s">
        <v>13</v>
      </c>
      <c r="E110" s="21">
        <v>12</v>
      </c>
      <c r="F110" s="3">
        <v>2</v>
      </c>
      <c r="G110" s="24" t="s">
        <v>10</v>
      </c>
      <c r="H110" s="13">
        <v>1</v>
      </c>
      <c r="I110" s="67" t="s">
        <v>389</v>
      </c>
      <c r="J110" s="3" t="s">
        <v>389</v>
      </c>
      <c r="K110" s="24" t="s">
        <v>695</v>
      </c>
      <c r="L110" s="3" t="s">
        <v>389</v>
      </c>
      <c r="M110" s="67" t="s">
        <v>680</v>
      </c>
      <c r="N110" s="13" t="s">
        <v>680</v>
      </c>
      <c r="O110" s="24" t="s">
        <v>454</v>
      </c>
      <c r="P110" s="13" t="s">
        <v>935</v>
      </c>
      <c r="Q110" s="67" t="s">
        <v>907</v>
      </c>
      <c r="R110" s="3" t="s">
        <v>389</v>
      </c>
      <c r="S110" s="67" t="s">
        <v>384</v>
      </c>
      <c r="T110" s="3" t="s">
        <v>384</v>
      </c>
      <c r="U110" s="67" t="s">
        <v>384</v>
      </c>
      <c r="V110" s="3" t="s">
        <v>384</v>
      </c>
      <c r="W110" s="67" t="s">
        <v>694</v>
      </c>
      <c r="X110" s="3" t="s">
        <v>680</v>
      </c>
      <c r="Y110" s="70" t="s">
        <v>680</v>
      </c>
      <c r="Z110" s="122" t="s">
        <v>680</v>
      </c>
      <c r="AA110" s="70" t="s">
        <v>680</v>
      </c>
      <c r="AB110" s="145" t="s">
        <v>680</v>
      </c>
      <c r="AC110" s="135" t="s">
        <v>936</v>
      </c>
      <c r="AD110" s="33" t="s">
        <v>680</v>
      </c>
      <c r="AE110" s="126" t="s">
        <v>680</v>
      </c>
      <c r="AF110" s="36" t="s">
        <v>332</v>
      </c>
      <c r="AG110" s="39" t="s">
        <v>680</v>
      </c>
      <c r="AH110" s="27" t="s">
        <v>680</v>
      </c>
      <c r="AI110" s="116" t="s">
        <v>680</v>
      </c>
      <c r="AJ110" s="30" t="s">
        <v>680</v>
      </c>
      <c r="AK110" s="45" t="s">
        <v>766</v>
      </c>
      <c r="AL110" s="45" t="s">
        <v>680</v>
      </c>
      <c r="AM110" s="45" t="s">
        <v>680</v>
      </c>
    </row>
    <row r="111" spans="1:39" ht="36" x14ac:dyDescent="0.25">
      <c r="A111" s="41" t="s">
        <v>863</v>
      </c>
      <c r="B111" s="81" t="s">
        <v>190</v>
      </c>
      <c r="C111" s="19" t="s">
        <v>847</v>
      </c>
      <c r="D111" s="2" t="s">
        <v>13</v>
      </c>
      <c r="E111" s="21">
        <v>12</v>
      </c>
      <c r="F111" s="3">
        <v>2</v>
      </c>
      <c r="G111" s="24" t="s">
        <v>10</v>
      </c>
      <c r="H111" s="13">
        <v>2</v>
      </c>
      <c r="I111" s="67" t="s">
        <v>389</v>
      </c>
      <c r="J111" s="3" t="s">
        <v>389</v>
      </c>
      <c r="K111" s="24" t="s">
        <v>695</v>
      </c>
      <c r="L111" s="3" t="s">
        <v>389</v>
      </c>
      <c r="M111" s="67" t="s">
        <v>680</v>
      </c>
      <c r="N111" s="13" t="s">
        <v>680</v>
      </c>
      <c r="O111" s="24" t="s">
        <v>454</v>
      </c>
      <c r="P111" s="13" t="s">
        <v>935</v>
      </c>
      <c r="Q111" s="67" t="s">
        <v>903</v>
      </c>
      <c r="R111" s="3" t="s">
        <v>389</v>
      </c>
      <c r="S111" s="67" t="s">
        <v>384</v>
      </c>
      <c r="T111" s="3" t="s">
        <v>384</v>
      </c>
      <c r="U111" s="67" t="s">
        <v>384</v>
      </c>
      <c r="V111" s="3" t="s">
        <v>384</v>
      </c>
      <c r="W111" s="67">
        <v>4</v>
      </c>
      <c r="X111" s="3" t="s">
        <v>680</v>
      </c>
      <c r="Y111" s="70" t="s">
        <v>680</v>
      </c>
      <c r="Z111" s="122" t="s">
        <v>680</v>
      </c>
      <c r="AA111" s="70" t="s">
        <v>680</v>
      </c>
      <c r="AB111" s="145" t="s">
        <v>680</v>
      </c>
      <c r="AC111" s="135" t="s">
        <v>936</v>
      </c>
      <c r="AD111" s="33" t="s">
        <v>680</v>
      </c>
      <c r="AE111" s="126" t="s">
        <v>680</v>
      </c>
      <c r="AF111" s="36" t="s">
        <v>333</v>
      </c>
      <c r="AG111" s="39" t="s">
        <v>680</v>
      </c>
      <c r="AH111" s="27" t="s">
        <v>680</v>
      </c>
      <c r="AI111" s="116" t="s">
        <v>680</v>
      </c>
      <c r="AJ111" s="30" t="s">
        <v>680</v>
      </c>
      <c r="AK111" s="45" t="s">
        <v>766</v>
      </c>
      <c r="AL111" s="45" t="s">
        <v>680</v>
      </c>
      <c r="AM111" s="45" t="s">
        <v>680</v>
      </c>
    </row>
    <row r="112" spans="1:39" ht="60" x14ac:dyDescent="0.25">
      <c r="A112" s="12" t="s">
        <v>210</v>
      </c>
      <c r="B112" s="81" t="s">
        <v>190</v>
      </c>
      <c r="C112" s="19" t="s">
        <v>205</v>
      </c>
      <c r="D112" s="1" t="s">
        <v>578</v>
      </c>
      <c r="E112" s="21" t="s">
        <v>206</v>
      </c>
      <c r="F112" s="3">
        <v>1</v>
      </c>
      <c r="G112" s="24" t="s">
        <v>10</v>
      </c>
      <c r="H112" s="13">
        <v>1</v>
      </c>
      <c r="I112" s="67" t="s">
        <v>384</v>
      </c>
      <c r="J112" s="3" t="s">
        <v>384</v>
      </c>
      <c r="K112" s="24" t="s">
        <v>384</v>
      </c>
      <c r="L112" s="3" t="s">
        <v>389</v>
      </c>
      <c r="M112" s="67" t="s">
        <v>384</v>
      </c>
      <c r="N112" s="13" t="s">
        <v>680</v>
      </c>
      <c r="O112" s="24" t="s">
        <v>454</v>
      </c>
      <c r="P112" s="13" t="s">
        <v>448</v>
      </c>
      <c r="Q112" s="67" t="s">
        <v>903</v>
      </c>
      <c r="R112" s="3" t="s">
        <v>389</v>
      </c>
      <c r="S112" s="67" t="s">
        <v>384</v>
      </c>
      <c r="T112" s="3" t="s">
        <v>389</v>
      </c>
      <c r="U112" s="67" t="s">
        <v>384</v>
      </c>
      <c r="V112" s="3" t="s">
        <v>389</v>
      </c>
      <c r="W112" s="67">
        <v>2</v>
      </c>
      <c r="X112" s="3" t="s">
        <v>680</v>
      </c>
      <c r="Y112" s="70">
        <v>2.7</v>
      </c>
      <c r="Z112" s="122">
        <v>2.7</v>
      </c>
      <c r="AA112" s="70" t="s">
        <v>680</v>
      </c>
      <c r="AB112" s="145">
        <v>1</v>
      </c>
      <c r="AC112" s="135" t="s">
        <v>680</v>
      </c>
      <c r="AD112" s="33" t="s">
        <v>680</v>
      </c>
      <c r="AE112" s="126" t="s">
        <v>680</v>
      </c>
      <c r="AF112" s="36" t="s">
        <v>333</v>
      </c>
      <c r="AG112" s="39" t="s">
        <v>340</v>
      </c>
      <c r="AH112" s="27" t="s">
        <v>389</v>
      </c>
      <c r="AI112" s="116" t="s">
        <v>680</v>
      </c>
      <c r="AJ112" s="30" t="s">
        <v>1076</v>
      </c>
      <c r="AK112" s="45" t="s">
        <v>766</v>
      </c>
      <c r="AL112" s="45" t="s">
        <v>389</v>
      </c>
      <c r="AM112" s="45" t="s">
        <v>384</v>
      </c>
    </row>
    <row r="113" spans="1:39" ht="120" x14ac:dyDescent="0.25">
      <c r="A113" s="12" t="s">
        <v>864</v>
      </c>
      <c r="B113" s="81" t="s">
        <v>190</v>
      </c>
      <c r="C113" s="19" t="s">
        <v>498</v>
      </c>
      <c r="D113" s="2" t="s">
        <v>204</v>
      </c>
      <c r="E113" s="21" t="s">
        <v>183</v>
      </c>
      <c r="F113" s="3">
        <v>1</v>
      </c>
      <c r="G113" s="24" t="s">
        <v>6</v>
      </c>
      <c r="H113" s="13">
        <v>1</v>
      </c>
      <c r="I113" s="67" t="s">
        <v>384</v>
      </c>
      <c r="J113" s="3" t="s">
        <v>384</v>
      </c>
      <c r="K113" s="24" t="s">
        <v>384</v>
      </c>
      <c r="L113" s="3" t="s">
        <v>384</v>
      </c>
      <c r="M113" s="67" t="s">
        <v>384</v>
      </c>
      <c r="N113" s="13" t="s">
        <v>773</v>
      </c>
      <c r="O113" s="24" t="s">
        <v>454</v>
      </c>
      <c r="P113" s="13" t="s">
        <v>709</v>
      </c>
      <c r="Q113" s="67" t="s">
        <v>907</v>
      </c>
      <c r="R113" s="3" t="s">
        <v>389</v>
      </c>
      <c r="S113" s="67" t="s">
        <v>389</v>
      </c>
      <c r="T113" s="3" t="s">
        <v>659</v>
      </c>
      <c r="U113" s="67" t="s">
        <v>389</v>
      </c>
      <c r="V113" s="3" t="s">
        <v>389</v>
      </c>
      <c r="W113" s="67" t="s">
        <v>658</v>
      </c>
      <c r="X113" s="3" t="s">
        <v>680</v>
      </c>
      <c r="Y113" s="70">
        <v>1.6</v>
      </c>
      <c r="Z113" s="122">
        <v>2.4</v>
      </c>
      <c r="AA113" s="70" t="s">
        <v>680</v>
      </c>
      <c r="AB113" s="145" t="s">
        <v>680</v>
      </c>
      <c r="AC113" s="135" t="s">
        <v>680</v>
      </c>
      <c r="AD113" s="33" t="s">
        <v>873</v>
      </c>
      <c r="AE113" s="126" t="s">
        <v>389</v>
      </c>
      <c r="AF113" s="36" t="s">
        <v>332</v>
      </c>
      <c r="AG113" s="39" t="s">
        <v>340</v>
      </c>
      <c r="AH113" s="27" t="s">
        <v>389</v>
      </c>
      <c r="AI113" s="116" t="s">
        <v>680</v>
      </c>
      <c r="AJ113" s="30" t="s">
        <v>1077</v>
      </c>
      <c r="AK113" s="45" t="s">
        <v>384</v>
      </c>
      <c r="AL113" s="45" t="s">
        <v>389</v>
      </c>
      <c r="AM113" s="45" t="s">
        <v>384</v>
      </c>
    </row>
    <row r="114" spans="1:39" ht="48" x14ac:dyDescent="0.25">
      <c r="A114" s="12" t="s">
        <v>502</v>
      </c>
      <c r="B114" s="81" t="s">
        <v>190</v>
      </c>
      <c r="C114" s="19" t="s">
        <v>523</v>
      </c>
      <c r="D114" s="2" t="s">
        <v>204</v>
      </c>
      <c r="E114" s="21" t="s">
        <v>66</v>
      </c>
      <c r="F114" s="3">
        <v>1</v>
      </c>
      <c r="G114" s="24" t="s">
        <v>6</v>
      </c>
      <c r="H114" s="13">
        <v>1</v>
      </c>
      <c r="I114" s="67" t="s">
        <v>384</v>
      </c>
      <c r="J114" s="3" t="s">
        <v>384</v>
      </c>
      <c r="K114" s="24" t="s">
        <v>384</v>
      </c>
      <c r="L114" s="3" t="s">
        <v>384</v>
      </c>
      <c r="M114" s="67" t="s">
        <v>384</v>
      </c>
      <c r="N114" s="13" t="s">
        <v>501</v>
      </c>
      <c r="O114" s="24" t="s">
        <v>454</v>
      </c>
      <c r="P114" s="13" t="s">
        <v>709</v>
      </c>
      <c r="Q114" s="67" t="s">
        <v>907</v>
      </c>
      <c r="R114" s="3" t="s">
        <v>389</v>
      </c>
      <c r="S114" s="67" t="s">
        <v>389</v>
      </c>
      <c r="T114" s="3" t="s">
        <v>659</v>
      </c>
      <c r="U114" s="67" t="s">
        <v>389</v>
      </c>
      <c r="V114" s="3" t="s">
        <v>384</v>
      </c>
      <c r="W114" s="67" t="s">
        <v>694</v>
      </c>
      <c r="X114" s="3" t="s">
        <v>680</v>
      </c>
      <c r="Y114" s="70" t="s">
        <v>680</v>
      </c>
      <c r="Z114" s="122" t="s">
        <v>680</v>
      </c>
      <c r="AA114" s="70" t="s">
        <v>680</v>
      </c>
      <c r="AB114" s="145" t="s">
        <v>680</v>
      </c>
      <c r="AC114" s="135" t="s">
        <v>680</v>
      </c>
      <c r="AD114" s="33" t="s">
        <v>680</v>
      </c>
      <c r="AE114" s="126" t="s">
        <v>680</v>
      </c>
      <c r="AF114" s="36" t="s">
        <v>332</v>
      </c>
      <c r="AG114" s="39" t="s">
        <v>680</v>
      </c>
      <c r="AH114" s="27" t="s">
        <v>680</v>
      </c>
      <c r="AI114" s="116" t="s">
        <v>680</v>
      </c>
      <c r="AJ114" s="30" t="s">
        <v>1054</v>
      </c>
      <c r="AK114" s="45" t="s">
        <v>1012</v>
      </c>
      <c r="AL114" s="45" t="s">
        <v>581</v>
      </c>
      <c r="AM114" s="45" t="s">
        <v>384</v>
      </c>
    </row>
    <row r="115" spans="1:39" ht="84" x14ac:dyDescent="0.25">
      <c r="A115" s="12" t="s">
        <v>374</v>
      </c>
      <c r="B115" s="81" t="s">
        <v>190</v>
      </c>
      <c r="C115" s="19" t="s">
        <v>499</v>
      </c>
      <c r="D115" s="2" t="s">
        <v>503</v>
      </c>
      <c r="E115" s="21" t="s">
        <v>66</v>
      </c>
      <c r="F115" s="3">
        <v>1</v>
      </c>
      <c r="G115" s="24" t="s">
        <v>6</v>
      </c>
      <c r="H115" s="13">
        <v>1</v>
      </c>
      <c r="I115" s="67" t="s">
        <v>384</v>
      </c>
      <c r="J115" s="3" t="s">
        <v>384</v>
      </c>
      <c r="K115" s="24" t="s">
        <v>384</v>
      </c>
      <c r="L115" s="3" t="s">
        <v>384</v>
      </c>
      <c r="M115" s="67" t="s">
        <v>384</v>
      </c>
      <c r="N115" s="13" t="s">
        <v>500</v>
      </c>
      <c r="O115" s="24" t="s">
        <v>454</v>
      </c>
      <c r="P115" s="13" t="s">
        <v>709</v>
      </c>
      <c r="Q115" s="67" t="s">
        <v>916</v>
      </c>
      <c r="R115" s="3" t="s">
        <v>461</v>
      </c>
      <c r="S115" s="67" t="s">
        <v>389</v>
      </c>
      <c r="T115" s="3" t="s">
        <v>659</v>
      </c>
      <c r="U115" s="67" t="s">
        <v>389</v>
      </c>
      <c r="V115" s="3" t="s">
        <v>384</v>
      </c>
      <c r="W115" s="67" t="s">
        <v>655</v>
      </c>
      <c r="X115" s="3" t="s">
        <v>680</v>
      </c>
      <c r="Y115" s="70">
        <v>1.4</v>
      </c>
      <c r="Z115" s="122">
        <v>2.2000000000000002</v>
      </c>
      <c r="AA115" s="70" t="s">
        <v>680</v>
      </c>
      <c r="AB115" s="145">
        <v>3</v>
      </c>
      <c r="AC115" s="135" t="s">
        <v>680</v>
      </c>
      <c r="AD115" s="33" t="s">
        <v>680</v>
      </c>
      <c r="AE115" s="126" t="s">
        <v>680</v>
      </c>
      <c r="AF115" s="36" t="s">
        <v>360</v>
      </c>
      <c r="AG115" s="39" t="s">
        <v>504</v>
      </c>
      <c r="AH115" s="27" t="s">
        <v>680</v>
      </c>
      <c r="AI115" s="116" t="s">
        <v>680</v>
      </c>
      <c r="AJ115" s="30" t="s">
        <v>1054</v>
      </c>
      <c r="AK115" s="45" t="s">
        <v>1012</v>
      </c>
      <c r="AL115" s="45" t="s">
        <v>581</v>
      </c>
      <c r="AM115" s="45" t="s">
        <v>384</v>
      </c>
    </row>
    <row r="116" spans="1:39" ht="60" x14ac:dyDescent="0.25">
      <c r="A116" s="41" t="s">
        <v>891</v>
      </c>
      <c r="B116" s="81" t="s">
        <v>190</v>
      </c>
      <c r="C116" s="19" t="s">
        <v>892</v>
      </c>
      <c r="D116" s="2" t="s">
        <v>893</v>
      </c>
      <c r="E116" s="21" t="s">
        <v>387</v>
      </c>
      <c r="F116" s="3">
        <v>1</v>
      </c>
      <c r="G116" s="24" t="s">
        <v>6</v>
      </c>
      <c r="H116" s="13">
        <v>2</v>
      </c>
      <c r="I116" s="67" t="s">
        <v>384</v>
      </c>
      <c r="J116" s="3" t="s">
        <v>384</v>
      </c>
      <c r="K116" s="24" t="s">
        <v>896</v>
      </c>
      <c r="L116" s="3" t="s">
        <v>384</v>
      </c>
      <c r="M116" s="67" t="s">
        <v>680</v>
      </c>
      <c r="N116" s="13" t="s">
        <v>898</v>
      </c>
      <c r="O116" s="24" t="s">
        <v>680</v>
      </c>
      <c r="P116" s="13" t="s">
        <v>664</v>
      </c>
      <c r="Q116" s="67" t="s">
        <v>389</v>
      </c>
      <c r="R116" s="3" t="s">
        <v>389</v>
      </c>
      <c r="S116" s="67" t="s">
        <v>389</v>
      </c>
      <c r="T116" s="3" t="s">
        <v>389</v>
      </c>
      <c r="U116" s="67" t="s">
        <v>384</v>
      </c>
      <c r="V116" s="3" t="s">
        <v>389</v>
      </c>
      <c r="W116" s="67">
        <v>4</v>
      </c>
      <c r="X116" s="3" t="s">
        <v>680</v>
      </c>
      <c r="Y116" s="132" t="s">
        <v>680</v>
      </c>
      <c r="Z116" s="122" t="s">
        <v>680</v>
      </c>
      <c r="AA116" s="70" t="s">
        <v>680</v>
      </c>
      <c r="AB116" s="145" t="s">
        <v>977</v>
      </c>
      <c r="AC116" s="135" t="s">
        <v>680</v>
      </c>
      <c r="AD116" s="33" t="s">
        <v>22</v>
      </c>
      <c r="AE116" s="126" t="s">
        <v>389</v>
      </c>
      <c r="AF116" s="36" t="s">
        <v>680</v>
      </c>
      <c r="AG116" s="39" t="s">
        <v>680</v>
      </c>
      <c r="AH116" s="27" t="s">
        <v>680</v>
      </c>
      <c r="AI116" s="116" t="s">
        <v>680</v>
      </c>
      <c r="AJ116" s="30" t="s">
        <v>680</v>
      </c>
      <c r="AK116" s="45" t="s">
        <v>680</v>
      </c>
      <c r="AL116" s="45" t="s">
        <v>389</v>
      </c>
      <c r="AM116" s="45" t="s">
        <v>384</v>
      </c>
    </row>
    <row r="117" spans="1:39" ht="84" x14ac:dyDescent="0.25">
      <c r="A117" s="12" t="s">
        <v>213</v>
      </c>
      <c r="B117" s="81" t="s">
        <v>190</v>
      </c>
      <c r="C117" s="19" t="s">
        <v>214</v>
      </c>
      <c r="D117" s="2" t="s">
        <v>55</v>
      </c>
      <c r="E117" s="21" t="s">
        <v>14</v>
      </c>
      <c r="F117" s="3">
        <v>2</v>
      </c>
      <c r="G117" s="24" t="s">
        <v>10</v>
      </c>
      <c r="H117" s="13">
        <v>1</v>
      </c>
      <c r="I117" s="67" t="s">
        <v>389</v>
      </c>
      <c r="J117" s="3" t="s">
        <v>389</v>
      </c>
      <c r="K117" s="24" t="s">
        <v>695</v>
      </c>
      <c r="L117" s="3" t="s">
        <v>384</v>
      </c>
      <c r="M117" s="67" t="s">
        <v>389</v>
      </c>
      <c r="N117" s="13" t="s">
        <v>508</v>
      </c>
      <c r="O117" s="24" t="s">
        <v>432</v>
      </c>
      <c r="P117" s="13" t="s">
        <v>710</v>
      </c>
      <c r="Q117" s="67" t="s">
        <v>917</v>
      </c>
      <c r="R117" s="3" t="s">
        <v>389</v>
      </c>
      <c r="S117" s="67" t="s">
        <v>384</v>
      </c>
      <c r="T117" s="3" t="s">
        <v>384</v>
      </c>
      <c r="U117" s="67" t="s">
        <v>842</v>
      </c>
      <c r="V117" s="3" t="s">
        <v>384</v>
      </c>
      <c r="W117" s="67">
        <v>4</v>
      </c>
      <c r="X117" s="3" t="s">
        <v>680</v>
      </c>
      <c r="Y117" s="70" t="s">
        <v>680</v>
      </c>
      <c r="Z117" s="122" t="s">
        <v>680</v>
      </c>
      <c r="AA117" s="70" t="s">
        <v>680</v>
      </c>
      <c r="AB117" s="145" t="s">
        <v>975</v>
      </c>
      <c r="AC117" s="135" t="s">
        <v>680</v>
      </c>
      <c r="AD117" s="33" t="s">
        <v>873</v>
      </c>
      <c r="AE117" s="126" t="s">
        <v>680</v>
      </c>
      <c r="AF117" s="36" t="s">
        <v>680</v>
      </c>
      <c r="AG117" s="39" t="s">
        <v>680</v>
      </c>
      <c r="AH117" s="27" t="s">
        <v>680</v>
      </c>
      <c r="AI117" s="116" t="s">
        <v>680</v>
      </c>
      <c r="AJ117" s="30" t="s">
        <v>623</v>
      </c>
      <c r="AK117" s="45" t="s">
        <v>384</v>
      </c>
      <c r="AL117" s="45" t="s">
        <v>384</v>
      </c>
      <c r="AM117" s="45" t="s">
        <v>384</v>
      </c>
    </row>
    <row r="118" spans="1:39" ht="48" x14ac:dyDescent="0.25">
      <c r="A118" s="41" t="s">
        <v>944</v>
      </c>
      <c r="B118" s="81" t="s">
        <v>190</v>
      </c>
      <c r="C118" s="19" t="s">
        <v>945</v>
      </c>
      <c r="D118" s="2" t="s">
        <v>112</v>
      </c>
      <c r="E118" s="21">
        <v>6</v>
      </c>
      <c r="F118" s="3">
        <v>3</v>
      </c>
      <c r="G118" s="24" t="s">
        <v>10</v>
      </c>
      <c r="H118" s="13" t="s">
        <v>683</v>
      </c>
      <c r="I118" s="67" t="s">
        <v>389</v>
      </c>
      <c r="J118" s="3" t="s">
        <v>384</v>
      </c>
      <c r="K118" s="24" t="s">
        <v>695</v>
      </c>
      <c r="L118" s="3" t="s">
        <v>389</v>
      </c>
      <c r="M118" s="67" t="s">
        <v>680</v>
      </c>
      <c r="N118" s="13" t="s">
        <v>680</v>
      </c>
      <c r="O118" s="24" t="s">
        <v>432</v>
      </c>
      <c r="P118" s="13" t="s">
        <v>946</v>
      </c>
      <c r="Q118" s="67" t="s">
        <v>367</v>
      </c>
      <c r="R118" s="3" t="s">
        <v>581</v>
      </c>
      <c r="S118" s="67" t="s">
        <v>384</v>
      </c>
      <c r="T118" s="3" t="s">
        <v>384</v>
      </c>
      <c r="U118" s="67" t="s">
        <v>842</v>
      </c>
      <c r="V118" s="3" t="s">
        <v>384</v>
      </c>
      <c r="W118" s="67" t="s">
        <v>656</v>
      </c>
      <c r="X118" s="3" t="s">
        <v>680</v>
      </c>
      <c r="Y118" s="70">
        <v>3.6</v>
      </c>
      <c r="Z118" s="122">
        <v>3.6</v>
      </c>
      <c r="AA118" s="70" t="s">
        <v>680</v>
      </c>
      <c r="AB118" s="145">
        <v>3</v>
      </c>
      <c r="AC118" s="135" t="s">
        <v>930</v>
      </c>
      <c r="AD118" s="33" t="s">
        <v>680</v>
      </c>
      <c r="AE118" s="126" t="s">
        <v>680</v>
      </c>
      <c r="AF118" s="36" t="s">
        <v>335</v>
      </c>
      <c r="AG118" s="39" t="s">
        <v>680</v>
      </c>
      <c r="AH118" s="27" t="s">
        <v>680</v>
      </c>
      <c r="AI118" s="116" t="s">
        <v>680</v>
      </c>
      <c r="AJ118" s="30" t="s">
        <v>680</v>
      </c>
      <c r="AK118" s="45" t="s">
        <v>384</v>
      </c>
      <c r="AL118" s="45" t="s">
        <v>384</v>
      </c>
      <c r="AM118" s="45" t="s">
        <v>384</v>
      </c>
    </row>
    <row r="119" spans="1:39" ht="60" x14ac:dyDescent="0.25">
      <c r="A119" s="12" t="s">
        <v>385</v>
      </c>
      <c r="B119" s="81" t="s">
        <v>190</v>
      </c>
      <c r="C119" s="19" t="s">
        <v>386</v>
      </c>
      <c r="D119" s="2" t="s">
        <v>113</v>
      </c>
      <c r="E119" s="21" t="s">
        <v>387</v>
      </c>
      <c r="F119" s="3">
        <v>3</v>
      </c>
      <c r="G119" s="24" t="s">
        <v>10</v>
      </c>
      <c r="H119" s="13">
        <v>2</v>
      </c>
      <c r="I119" s="67" t="s">
        <v>389</v>
      </c>
      <c r="J119" s="3" t="s">
        <v>384</v>
      </c>
      <c r="K119" s="24" t="s">
        <v>803</v>
      </c>
      <c r="L119" s="3" t="s">
        <v>389</v>
      </c>
      <c r="M119" s="67" t="s">
        <v>680</v>
      </c>
      <c r="N119" s="13" t="s">
        <v>680</v>
      </c>
      <c r="O119" s="24" t="s">
        <v>432</v>
      </c>
      <c r="P119" s="13" t="s">
        <v>701</v>
      </c>
      <c r="Q119" s="67" t="s">
        <v>921</v>
      </c>
      <c r="R119" s="3" t="s">
        <v>389</v>
      </c>
      <c r="S119" s="67" t="s">
        <v>384</v>
      </c>
      <c r="T119" s="3" t="s">
        <v>384</v>
      </c>
      <c r="U119" s="67" t="s">
        <v>842</v>
      </c>
      <c r="V119" s="3" t="s">
        <v>384</v>
      </c>
      <c r="W119" s="67" t="s">
        <v>656</v>
      </c>
      <c r="X119" s="3" t="s">
        <v>680</v>
      </c>
      <c r="Y119" s="70" t="s">
        <v>680</v>
      </c>
      <c r="Z119" s="122" t="s">
        <v>680</v>
      </c>
      <c r="AA119" s="70" t="s">
        <v>680</v>
      </c>
      <c r="AB119" s="145" t="s">
        <v>977</v>
      </c>
      <c r="AC119" s="135" t="s">
        <v>680</v>
      </c>
      <c r="AD119" s="33" t="s">
        <v>680</v>
      </c>
      <c r="AE119" s="126" t="s">
        <v>680</v>
      </c>
      <c r="AF119" s="36" t="s">
        <v>680</v>
      </c>
      <c r="AG119" s="39" t="s">
        <v>680</v>
      </c>
      <c r="AH119" s="27" t="s">
        <v>680</v>
      </c>
      <c r="AI119" s="116" t="s">
        <v>680</v>
      </c>
      <c r="AJ119" s="30" t="s">
        <v>407</v>
      </c>
      <c r="AK119" s="45" t="s">
        <v>384</v>
      </c>
      <c r="AL119" s="45" t="s">
        <v>384</v>
      </c>
      <c r="AM119" s="45" t="s">
        <v>384</v>
      </c>
    </row>
    <row r="120" spans="1:39" ht="60" x14ac:dyDescent="0.25">
      <c r="A120" s="41" t="s">
        <v>851</v>
      </c>
      <c r="B120" s="81" t="s">
        <v>190</v>
      </c>
      <c r="C120" s="19" t="s">
        <v>852</v>
      </c>
      <c r="D120" s="2" t="s">
        <v>57</v>
      </c>
      <c r="E120" s="21">
        <v>5</v>
      </c>
      <c r="F120" s="3">
        <v>3</v>
      </c>
      <c r="G120" s="24" t="s">
        <v>10</v>
      </c>
      <c r="H120" s="13">
        <v>1</v>
      </c>
      <c r="I120" s="67" t="s">
        <v>389</v>
      </c>
      <c r="J120" s="3" t="s">
        <v>384</v>
      </c>
      <c r="K120" s="24" t="s">
        <v>853</v>
      </c>
      <c r="L120" s="3" t="s">
        <v>389</v>
      </c>
      <c r="M120" s="67" t="s">
        <v>680</v>
      </c>
      <c r="N120" s="13" t="s">
        <v>680</v>
      </c>
      <c r="O120" s="24" t="s">
        <v>454</v>
      </c>
      <c r="P120" s="13" t="s">
        <v>855</v>
      </c>
      <c r="Q120" s="67" t="s">
        <v>903</v>
      </c>
      <c r="R120" s="3" t="s">
        <v>389</v>
      </c>
      <c r="S120" s="67" t="s">
        <v>854</v>
      </c>
      <c r="T120" s="3" t="s">
        <v>384</v>
      </c>
      <c r="U120" s="67" t="s">
        <v>384</v>
      </c>
      <c r="V120" s="3" t="s">
        <v>384</v>
      </c>
      <c r="W120" s="67" t="s">
        <v>656</v>
      </c>
      <c r="X120" s="3" t="s">
        <v>680</v>
      </c>
      <c r="Y120" s="70" t="s">
        <v>680</v>
      </c>
      <c r="Z120" s="122" t="s">
        <v>680</v>
      </c>
      <c r="AA120" s="70" t="s">
        <v>680</v>
      </c>
      <c r="AB120" s="145">
        <v>3</v>
      </c>
      <c r="AC120" s="135" t="s">
        <v>937</v>
      </c>
      <c r="AD120" s="33" t="s">
        <v>680</v>
      </c>
      <c r="AE120" s="126" t="s">
        <v>680</v>
      </c>
      <c r="AF120" s="36" t="s">
        <v>333</v>
      </c>
      <c r="AG120" s="39" t="s">
        <v>680</v>
      </c>
      <c r="AH120" s="27" t="s">
        <v>680</v>
      </c>
      <c r="AI120" s="116" t="s">
        <v>680</v>
      </c>
      <c r="AJ120" s="30" t="s">
        <v>680</v>
      </c>
      <c r="AK120" s="45" t="s">
        <v>969</v>
      </c>
      <c r="AL120" s="45" t="s">
        <v>389</v>
      </c>
      <c r="AM120" s="45" t="s">
        <v>389</v>
      </c>
    </row>
    <row r="121" spans="1:39" ht="84" x14ac:dyDescent="0.25">
      <c r="A121" s="12" t="s">
        <v>215</v>
      </c>
      <c r="B121" s="81" t="s">
        <v>190</v>
      </c>
      <c r="C121" s="19" t="s">
        <v>216</v>
      </c>
      <c r="D121" s="2" t="s">
        <v>55</v>
      </c>
      <c r="E121" s="21" t="s">
        <v>14</v>
      </c>
      <c r="F121" s="3">
        <v>2</v>
      </c>
      <c r="G121" s="24" t="s">
        <v>10</v>
      </c>
      <c r="H121" s="13" t="s">
        <v>81</v>
      </c>
      <c r="I121" s="67" t="s">
        <v>389</v>
      </c>
      <c r="J121" s="3" t="s">
        <v>384</v>
      </c>
      <c r="K121" s="24" t="s">
        <v>811</v>
      </c>
      <c r="L121" s="3" t="s">
        <v>389</v>
      </c>
      <c r="M121" s="67" t="s">
        <v>680</v>
      </c>
      <c r="N121" s="13" t="s">
        <v>509</v>
      </c>
      <c r="O121" s="24" t="s">
        <v>454</v>
      </c>
      <c r="P121" s="13" t="s">
        <v>711</v>
      </c>
      <c r="Q121" s="67" t="s">
        <v>904</v>
      </c>
      <c r="R121" s="3" t="s">
        <v>389</v>
      </c>
      <c r="S121" s="67" t="s">
        <v>384</v>
      </c>
      <c r="T121" s="3" t="s">
        <v>659</v>
      </c>
      <c r="U121" s="67" t="s">
        <v>842</v>
      </c>
      <c r="V121" s="3" t="s">
        <v>389</v>
      </c>
      <c r="W121" s="67">
        <v>3</v>
      </c>
      <c r="X121" s="3" t="s">
        <v>680</v>
      </c>
      <c r="Y121" s="70" t="s">
        <v>680</v>
      </c>
      <c r="Z121" s="122" t="s">
        <v>680</v>
      </c>
      <c r="AA121" s="70" t="s">
        <v>680</v>
      </c>
      <c r="AB121" s="145">
        <v>1</v>
      </c>
      <c r="AC121" s="135" t="s">
        <v>680</v>
      </c>
      <c r="AD121" s="33" t="s">
        <v>92</v>
      </c>
      <c r="AE121" s="126" t="s">
        <v>680</v>
      </c>
      <c r="AF121" s="36" t="s">
        <v>331</v>
      </c>
      <c r="AG121" s="39" t="s">
        <v>680</v>
      </c>
      <c r="AH121" s="27" t="s">
        <v>680</v>
      </c>
      <c r="AI121" s="116" t="s">
        <v>680</v>
      </c>
      <c r="AJ121" s="30" t="s">
        <v>1078</v>
      </c>
      <c r="AK121" s="45" t="s">
        <v>384</v>
      </c>
      <c r="AL121" s="45" t="s">
        <v>389</v>
      </c>
      <c r="AM121" s="45" t="s">
        <v>581</v>
      </c>
    </row>
    <row r="122" spans="1:39" ht="84" x14ac:dyDescent="0.25">
      <c r="A122" s="12" t="s">
        <v>217</v>
      </c>
      <c r="B122" s="81" t="s">
        <v>190</v>
      </c>
      <c r="C122" s="19" t="s">
        <v>218</v>
      </c>
      <c r="D122" s="2" t="s">
        <v>219</v>
      </c>
      <c r="E122" s="21" t="s">
        <v>112</v>
      </c>
      <c r="F122" s="3">
        <v>3</v>
      </c>
      <c r="G122" s="24" t="s">
        <v>10</v>
      </c>
      <c r="H122" s="13" t="s">
        <v>81</v>
      </c>
      <c r="I122" s="67" t="s">
        <v>389</v>
      </c>
      <c r="J122" s="3" t="s">
        <v>384</v>
      </c>
      <c r="K122" s="24" t="s">
        <v>811</v>
      </c>
      <c r="L122" s="3" t="s">
        <v>389</v>
      </c>
      <c r="M122" s="67" t="s">
        <v>680</v>
      </c>
      <c r="N122" s="13" t="s">
        <v>509</v>
      </c>
      <c r="O122" s="24" t="s">
        <v>454</v>
      </c>
      <c r="P122" s="13" t="s">
        <v>711</v>
      </c>
      <c r="Q122" s="67" t="s">
        <v>919</v>
      </c>
      <c r="R122" s="3" t="s">
        <v>389</v>
      </c>
      <c r="S122" s="67" t="s">
        <v>384</v>
      </c>
      <c r="T122" s="3" t="s">
        <v>659</v>
      </c>
      <c r="U122" s="67" t="s">
        <v>842</v>
      </c>
      <c r="V122" s="3" t="s">
        <v>389</v>
      </c>
      <c r="W122" s="67">
        <v>3</v>
      </c>
      <c r="X122" s="3" t="s">
        <v>680</v>
      </c>
      <c r="Y122" s="70" t="s">
        <v>680</v>
      </c>
      <c r="Z122" s="122" t="s">
        <v>680</v>
      </c>
      <c r="AA122" s="70" t="s">
        <v>680</v>
      </c>
      <c r="AB122" s="145" t="s">
        <v>975</v>
      </c>
      <c r="AC122" s="135" t="s">
        <v>680</v>
      </c>
      <c r="AD122" s="33" t="s">
        <v>22</v>
      </c>
      <c r="AE122" s="126" t="s">
        <v>680</v>
      </c>
      <c r="AF122" s="36" t="s">
        <v>680</v>
      </c>
      <c r="AG122" s="39" t="s">
        <v>680</v>
      </c>
      <c r="AH122" s="27" t="s">
        <v>680</v>
      </c>
      <c r="AI122" s="116" t="s">
        <v>680</v>
      </c>
      <c r="AJ122" s="30" t="s">
        <v>1079</v>
      </c>
      <c r="AK122" s="45" t="s">
        <v>384</v>
      </c>
      <c r="AL122" s="45" t="s">
        <v>389</v>
      </c>
      <c r="AM122" s="45" t="s">
        <v>581</v>
      </c>
    </row>
    <row r="123" spans="1:39" ht="36" x14ac:dyDescent="0.25">
      <c r="A123" s="12" t="s">
        <v>220</v>
      </c>
      <c r="B123" s="81" t="s">
        <v>190</v>
      </c>
      <c r="C123" s="19" t="s">
        <v>712</v>
      </c>
      <c r="D123" s="2" t="s">
        <v>31</v>
      </c>
      <c r="E123" s="21" t="s">
        <v>78</v>
      </c>
      <c r="F123" s="3">
        <v>3</v>
      </c>
      <c r="G123" s="24" t="s">
        <v>10</v>
      </c>
      <c r="H123" s="13">
        <v>2</v>
      </c>
      <c r="I123" s="67" t="s">
        <v>389</v>
      </c>
      <c r="J123" s="3" t="s">
        <v>389</v>
      </c>
      <c r="K123" s="24" t="s">
        <v>812</v>
      </c>
      <c r="L123" s="3" t="s">
        <v>389</v>
      </c>
      <c r="M123" s="67" t="s">
        <v>680</v>
      </c>
      <c r="N123" s="13" t="s">
        <v>680</v>
      </c>
      <c r="O123" s="24" t="s">
        <v>432</v>
      </c>
      <c r="P123" s="13" t="s">
        <v>701</v>
      </c>
      <c r="Q123" s="67" t="s">
        <v>908</v>
      </c>
      <c r="R123" s="3" t="s">
        <v>389</v>
      </c>
      <c r="S123" s="67" t="s">
        <v>384</v>
      </c>
      <c r="T123" s="3" t="s">
        <v>384</v>
      </c>
      <c r="U123" s="67" t="s">
        <v>384</v>
      </c>
      <c r="V123" s="3" t="s">
        <v>384</v>
      </c>
      <c r="W123" s="67" t="s">
        <v>694</v>
      </c>
      <c r="X123" s="3" t="s">
        <v>680</v>
      </c>
      <c r="Y123" s="70" t="s">
        <v>680</v>
      </c>
      <c r="Z123" s="122" t="s">
        <v>680</v>
      </c>
      <c r="AA123" s="70" t="s">
        <v>680</v>
      </c>
      <c r="AB123" s="145" t="s">
        <v>680</v>
      </c>
      <c r="AC123" s="135" t="s">
        <v>680</v>
      </c>
      <c r="AD123" s="33" t="s">
        <v>873</v>
      </c>
      <c r="AE123" s="126" t="s">
        <v>680</v>
      </c>
      <c r="AF123" s="36" t="s">
        <v>343</v>
      </c>
      <c r="AG123" s="39" t="s">
        <v>680</v>
      </c>
      <c r="AH123" s="27" t="s">
        <v>680</v>
      </c>
      <c r="AI123" s="116" t="s">
        <v>680</v>
      </c>
      <c r="AJ123" s="30" t="s">
        <v>680</v>
      </c>
      <c r="AK123" s="45" t="s">
        <v>384</v>
      </c>
      <c r="AL123" s="45" t="s">
        <v>384</v>
      </c>
      <c r="AM123" s="45" t="s">
        <v>384</v>
      </c>
    </row>
    <row r="124" spans="1:39" ht="36" x14ac:dyDescent="0.25">
      <c r="A124" s="12" t="s">
        <v>883</v>
      </c>
      <c r="B124" s="81" t="s">
        <v>190</v>
      </c>
      <c r="C124" s="19" t="s">
        <v>221</v>
      </c>
      <c r="D124" s="2" t="s">
        <v>419</v>
      </c>
      <c r="E124" s="21" t="s">
        <v>420</v>
      </c>
      <c r="F124" s="3">
        <v>3</v>
      </c>
      <c r="G124" s="24" t="s">
        <v>10</v>
      </c>
      <c r="H124" s="13">
        <v>1</v>
      </c>
      <c r="I124" s="67" t="s">
        <v>389</v>
      </c>
      <c r="J124" s="3" t="s">
        <v>389</v>
      </c>
      <c r="K124" s="24" t="s">
        <v>802</v>
      </c>
      <c r="L124" s="3" t="s">
        <v>384</v>
      </c>
      <c r="M124" s="67" t="s">
        <v>680</v>
      </c>
      <c r="N124" s="13" t="s">
        <v>680</v>
      </c>
      <c r="O124" s="24" t="s">
        <v>432</v>
      </c>
      <c r="P124" s="13" t="s">
        <v>674</v>
      </c>
      <c r="Q124" s="67" t="s">
        <v>925</v>
      </c>
      <c r="R124" s="3" t="s">
        <v>389</v>
      </c>
      <c r="S124" s="67" t="s">
        <v>384</v>
      </c>
      <c r="T124" s="3" t="s">
        <v>384</v>
      </c>
      <c r="U124" s="67" t="s">
        <v>384</v>
      </c>
      <c r="V124" s="3" t="s">
        <v>384</v>
      </c>
      <c r="W124" s="67" t="s">
        <v>658</v>
      </c>
      <c r="X124" s="3" t="s">
        <v>680</v>
      </c>
      <c r="Y124" s="70" t="s">
        <v>680</v>
      </c>
      <c r="Z124" s="122" t="s">
        <v>680</v>
      </c>
      <c r="AA124" s="70" t="s">
        <v>680</v>
      </c>
      <c r="AB124" s="145" t="s">
        <v>680</v>
      </c>
      <c r="AC124" s="135" t="s">
        <v>680</v>
      </c>
      <c r="AD124" s="33" t="s">
        <v>873</v>
      </c>
      <c r="AE124" s="126" t="s">
        <v>680</v>
      </c>
      <c r="AF124" s="36" t="s">
        <v>680</v>
      </c>
      <c r="AG124" s="39" t="s">
        <v>680</v>
      </c>
      <c r="AH124" s="27" t="s">
        <v>680</v>
      </c>
      <c r="AI124" s="116" t="s">
        <v>680</v>
      </c>
      <c r="AJ124" s="30" t="s">
        <v>680</v>
      </c>
      <c r="AK124" s="45" t="s">
        <v>384</v>
      </c>
      <c r="AL124" s="45" t="s">
        <v>384</v>
      </c>
      <c r="AM124" s="45" t="s">
        <v>384</v>
      </c>
    </row>
    <row r="125" spans="1:39" ht="36" x14ac:dyDescent="0.25">
      <c r="A125" s="12" t="s">
        <v>222</v>
      </c>
      <c r="B125" s="81" t="s">
        <v>190</v>
      </c>
      <c r="C125" s="19" t="s">
        <v>221</v>
      </c>
      <c r="D125" s="2" t="s">
        <v>112</v>
      </c>
      <c r="E125" s="21" t="s">
        <v>184</v>
      </c>
      <c r="F125" s="3">
        <v>3</v>
      </c>
      <c r="G125" s="24" t="s">
        <v>10</v>
      </c>
      <c r="H125" s="13">
        <v>2</v>
      </c>
      <c r="I125" s="67" t="s">
        <v>389</v>
      </c>
      <c r="J125" s="3" t="s">
        <v>389</v>
      </c>
      <c r="K125" s="24" t="s">
        <v>804</v>
      </c>
      <c r="L125" s="3" t="s">
        <v>389</v>
      </c>
      <c r="M125" s="67" t="s">
        <v>680</v>
      </c>
      <c r="N125" s="13" t="s">
        <v>680</v>
      </c>
      <c r="O125" s="24" t="s">
        <v>432</v>
      </c>
      <c r="P125" s="13" t="s">
        <v>701</v>
      </c>
      <c r="Q125" s="67" t="s">
        <v>925</v>
      </c>
      <c r="R125" s="3" t="s">
        <v>389</v>
      </c>
      <c r="S125" s="67" t="s">
        <v>384</v>
      </c>
      <c r="T125" s="3" t="s">
        <v>384</v>
      </c>
      <c r="U125" s="67" t="s">
        <v>842</v>
      </c>
      <c r="V125" s="3" t="s">
        <v>384</v>
      </c>
      <c r="W125" s="67" t="s">
        <v>694</v>
      </c>
      <c r="X125" s="3" t="s">
        <v>680</v>
      </c>
      <c r="Y125" s="70" t="s">
        <v>680</v>
      </c>
      <c r="Z125" s="122" t="s">
        <v>680</v>
      </c>
      <c r="AA125" s="70" t="s">
        <v>680</v>
      </c>
      <c r="AB125" s="145" t="s">
        <v>680</v>
      </c>
      <c r="AC125" s="135" t="s">
        <v>680</v>
      </c>
      <c r="AD125" s="33" t="s">
        <v>873</v>
      </c>
      <c r="AE125" s="126" t="s">
        <v>680</v>
      </c>
      <c r="AF125" s="36" t="s">
        <v>680</v>
      </c>
      <c r="AG125" s="39" t="s">
        <v>680</v>
      </c>
      <c r="AH125" s="27" t="s">
        <v>680</v>
      </c>
      <c r="AI125" s="116" t="s">
        <v>680</v>
      </c>
      <c r="AJ125" s="30" t="s">
        <v>680</v>
      </c>
      <c r="AK125" s="45" t="s">
        <v>384</v>
      </c>
      <c r="AL125" s="45" t="s">
        <v>384</v>
      </c>
      <c r="AM125" s="45" t="s">
        <v>384</v>
      </c>
    </row>
    <row r="126" spans="1:39" ht="96" x14ac:dyDescent="0.25">
      <c r="A126" s="12" t="s">
        <v>223</v>
      </c>
      <c r="B126" s="81" t="s">
        <v>190</v>
      </c>
      <c r="C126" s="19" t="s">
        <v>224</v>
      </c>
      <c r="D126" s="2" t="s">
        <v>225</v>
      </c>
      <c r="E126" s="21" t="s">
        <v>78</v>
      </c>
      <c r="F126" s="3">
        <v>3</v>
      </c>
      <c r="G126" s="24" t="s">
        <v>10</v>
      </c>
      <c r="H126" s="13">
        <v>2</v>
      </c>
      <c r="I126" s="67" t="s">
        <v>389</v>
      </c>
      <c r="J126" s="3" t="s">
        <v>389</v>
      </c>
      <c r="K126" s="24" t="s">
        <v>812</v>
      </c>
      <c r="L126" s="3" t="s">
        <v>384</v>
      </c>
      <c r="M126" s="67" t="s">
        <v>680</v>
      </c>
      <c r="N126" s="13" t="s">
        <v>680</v>
      </c>
      <c r="O126" s="24" t="s">
        <v>432</v>
      </c>
      <c r="P126" s="13" t="s">
        <v>701</v>
      </c>
      <c r="Q126" s="67" t="s">
        <v>384</v>
      </c>
      <c r="R126" s="3" t="s">
        <v>389</v>
      </c>
      <c r="S126" s="67" t="s">
        <v>384</v>
      </c>
      <c r="T126" s="3" t="s">
        <v>384</v>
      </c>
      <c r="U126" s="67" t="s">
        <v>389</v>
      </c>
      <c r="V126" s="3" t="s">
        <v>384</v>
      </c>
      <c r="W126" s="67" t="s">
        <v>658</v>
      </c>
      <c r="X126" s="3" t="s">
        <v>680</v>
      </c>
      <c r="Y126" s="70" t="s">
        <v>680</v>
      </c>
      <c r="Z126" s="122" t="s">
        <v>680</v>
      </c>
      <c r="AA126" s="70" t="s">
        <v>680</v>
      </c>
      <c r="AB126" s="145" t="s">
        <v>680</v>
      </c>
      <c r="AC126" s="135" t="s">
        <v>680</v>
      </c>
      <c r="AD126" s="33" t="s">
        <v>873</v>
      </c>
      <c r="AE126" s="126" t="s">
        <v>680</v>
      </c>
      <c r="AF126" s="36" t="s">
        <v>680</v>
      </c>
      <c r="AG126" s="39" t="s">
        <v>680</v>
      </c>
      <c r="AH126" s="27" t="s">
        <v>680</v>
      </c>
      <c r="AI126" s="116" t="s">
        <v>680</v>
      </c>
      <c r="AJ126" s="30" t="s">
        <v>1080</v>
      </c>
      <c r="AK126" s="45" t="s">
        <v>384</v>
      </c>
      <c r="AL126" s="45" t="s">
        <v>384</v>
      </c>
      <c r="AM126" s="45" t="s">
        <v>384</v>
      </c>
    </row>
    <row r="127" spans="1:39" ht="24" x14ac:dyDescent="0.25">
      <c r="A127" s="12" t="s">
        <v>226</v>
      </c>
      <c r="B127" s="81" t="s">
        <v>190</v>
      </c>
      <c r="C127" s="19" t="s">
        <v>227</v>
      </c>
      <c r="D127" s="2" t="s">
        <v>78</v>
      </c>
      <c r="E127" s="21" t="s">
        <v>58</v>
      </c>
      <c r="F127" s="3">
        <v>3</v>
      </c>
      <c r="G127" s="24" t="s">
        <v>10</v>
      </c>
      <c r="H127" s="13">
        <v>1</v>
      </c>
      <c r="I127" s="67" t="s">
        <v>389</v>
      </c>
      <c r="J127" s="3" t="s">
        <v>389</v>
      </c>
      <c r="K127" s="24" t="s">
        <v>812</v>
      </c>
      <c r="L127" s="3" t="s">
        <v>384</v>
      </c>
      <c r="M127" s="67" t="s">
        <v>680</v>
      </c>
      <c r="N127" s="13" t="s">
        <v>680</v>
      </c>
      <c r="O127" s="24" t="s">
        <v>432</v>
      </c>
      <c r="P127" s="13" t="s">
        <v>701</v>
      </c>
      <c r="Q127" s="67" t="s">
        <v>384</v>
      </c>
      <c r="R127" s="3" t="s">
        <v>389</v>
      </c>
      <c r="S127" s="67" t="s">
        <v>384</v>
      </c>
      <c r="T127" s="3" t="s">
        <v>384</v>
      </c>
      <c r="U127" s="67" t="s">
        <v>384</v>
      </c>
      <c r="V127" s="3" t="s">
        <v>384</v>
      </c>
      <c r="W127" s="67" t="s">
        <v>694</v>
      </c>
      <c r="X127" s="3" t="s">
        <v>680</v>
      </c>
      <c r="Y127" s="70" t="s">
        <v>680</v>
      </c>
      <c r="Z127" s="122" t="s">
        <v>680</v>
      </c>
      <c r="AA127" s="70" t="s">
        <v>680</v>
      </c>
      <c r="AB127" s="145" t="s">
        <v>680</v>
      </c>
      <c r="AC127" s="135" t="s">
        <v>680</v>
      </c>
      <c r="AD127" s="33" t="s">
        <v>873</v>
      </c>
      <c r="AE127" s="126" t="s">
        <v>680</v>
      </c>
      <c r="AF127" s="36" t="s">
        <v>680</v>
      </c>
      <c r="AG127" s="39" t="s">
        <v>680</v>
      </c>
      <c r="AH127" s="27" t="s">
        <v>680</v>
      </c>
      <c r="AI127" s="116" t="s">
        <v>680</v>
      </c>
      <c r="AJ127" s="30" t="s">
        <v>680</v>
      </c>
      <c r="AK127" s="45" t="s">
        <v>384</v>
      </c>
      <c r="AL127" s="45" t="s">
        <v>384</v>
      </c>
      <c r="AM127" s="45" t="s">
        <v>384</v>
      </c>
    </row>
    <row r="128" spans="1:39" ht="36" x14ac:dyDescent="0.25">
      <c r="A128" s="12" t="s">
        <v>507</v>
      </c>
      <c r="B128" s="81" t="s">
        <v>190</v>
      </c>
      <c r="C128" s="19" t="s">
        <v>867</v>
      </c>
      <c r="D128" s="2" t="s">
        <v>14</v>
      </c>
      <c r="E128" s="21" t="s">
        <v>58</v>
      </c>
      <c r="F128" s="3">
        <v>3</v>
      </c>
      <c r="G128" s="24" t="s">
        <v>10</v>
      </c>
      <c r="H128" s="13">
        <v>2</v>
      </c>
      <c r="I128" s="67" t="s">
        <v>389</v>
      </c>
      <c r="J128" s="3" t="s">
        <v>389</v>
      </c>
      <c r="K128" s="24" t="s">
        <v>812</v>
      </c>
      <c r="L128" s="3" t="s">
        <v>384</v>
      </c>
      <c r="M128" s="67" t="s">
        <v>680</v>
      </c>
      <c r="N128" s="13" t="s">
        <v>680</v>
      </c>
      <c r="O128" s="24" t="s">
        <v>432</v>
      </c>
      <c r="P128" s="13" t="s">
        <v>701</v>
      </c>
      <c r="Q128" s="67" t="s">
        <v>910</v>
      </c>
      <c r="R128" s="3" t="s">
        <v>389</v>
      </c>
      <c r="S128" s="67" t="s">
        <v>384</v>
      </c>
      <c r="T128" s="3" t="s">
        <v>384</v>
      </c>
      <c r="U128" s="67" t="s">
        <v>389</v>
      </c>
      <c r="V128" s="3" t="s">
        <v>384</v>
      </c>
      <c r="W128" s="67" t="s">
        <v>656</v>
      </c>
      <c r="X128" s="3" t="s">
        <v>680</v>
      </c>
      <c r="Y128" s="70" t="s">
        <v>680</v>
      </c>
      <c r="Z128" s="122" t="s">
        <v>680</v>
      </c>
      <c r="AA128" s="70" t="s">
        <v>680</v>
      </c>
      <c r="AB128" s="145" t="s">
        <v>680</v>
      </c>
      <c r="AC128" s="135" t="s">
        <v>680</v>
      </c>
      <c r="AD128" s="33" t="s">
        <v>22</v>
      </c>
      <c r="AE128" s="126" t="s">
        <v>680</v>
      </c>
      <c r="AF128" s="36" t="s">
        <v>344</v>
      </c>
      <c r="AG128" s="39" t="s">
        <v>680</v>
      </c>
      <c r="AH128" s="27" t="s">
        <v>680</v>
      </c>
      <c r="AI128" s="116" t="s">
        <v>680</v>
      </c>
      <c r="AJ128" s="30" t="s">
        <v>680</v>
      </c>
      <c r="AK128" s="45" t="s">
        <v>384</v>
      </c>
      <c r="AL128" s="45" t="s">
        <v>384</v>
      </c>
      <c r="AM128" s="45" t="s">
        <v>384</v>
      </c>
    </row>
    <row r="129" spans="1:39" ht="84" x14ac:dyDescent="0.25">
      <c r="A129" s="12" t="s">
        <v>228</v>
      </c>
      <c r="B129" s="81" t="s">
        <v>190</v>
      </c>
      <c r="C129" s="19" t="s">
        <v>229</v>
      </c>
      <c r="D129" s="2" t="s">
        <v>90</v>
      </c>
      <c r="E129" s="21" t="s">
        <v>230</v>
      </c>
      <c r="F129" s="3">
        <v>1</v>
      </c>
      <c r="G129" s="24" t="s">
        <v>6</v>
      </c>
      <c r="H129" s="13">
        <v>2</v>
      </c>
      <c r="I129" s="67" t="s">
        <v>384</v>
      </c>
      <c r="J129" s="3" t="s">
        <v>384</v>
      </c>
      <c r="K129" s="24" t="s">
        <v>384</v>
      </c>
      <c r="L129" s="3" t="s">
        <v>384</v>
      </c>
      <c r="M129" s="67" t="s">
        <v>384</v>
      </c>
      <c r="N129" s="13" t="s">
        <v>465</v>
      </c>
      <c r="O129" s="24" t="s">
        <v>450</v>
      </c>
      <c r="P129" s="13" t="s">
        <v>713</v>
      </c>
      <c r="Q129" s="67" t="s">
        <v>911</v>
      </c>
      <c r="R129" s="3" t="s">
        <v>389</v>
      </c>
      <c r="S129" s="67" t="s">
        <v>384</v>
      </c>
      <c r="T129" s="3" t="s">
        <v>659</v>
      </c>
      <c r="U129" s="67" t="s">
        <v>389</v>
      </c>
      <c r="V129" s="3" t="s">
        <v>389</v>
      </c>
      <c r="W129" s="67" t="s">
        <v>655</v>
      </c>
      <c r="X129" s="3" t="s">
        <v>680</v>
      </c>
      <c r="Y129" s="70">
        <v>1.8</v>
      </c>
      <c r="Z129" s="122">
        <v>2.2999999999999998</v>
      </c>
      <c r="AA129" s="70" t="s">
        <v>680</v>
      </c>
      <c r="AB129" s="145">
        <v>3</v>
      </c>
      <c r="AC129" s="135" t="s">
        <v>680</v>
      </c>
      <c r="AD129" s="33" t="s">
        <v>92</v>
      </c>
      <c r="AE129" s="126" t="s">
        <v>680</v>
      </c>
      <c r="AF129" s="36" t="s">
        <v>342</v>
      </c>
      <c r="AG129" s="39" t="s">
        <v>680</v>
      </c>
      <c r="AH129" s="27" t="s">
        <v>389</v>
      </c>
      <c r="AI129" s="116" t="s">
        <v>680</v>
      </c>
      <c r="AJ129" s="30" t="s">
        <v>579</v>
      </c>
      <c r="AK129" s="45" t="s">
        <v>384</v>
      </c>
      <c r="AL129" s="45" t="s">
        <v>389</v>
      </c>
      <c r="AM129" s="45" t="s">
        <v>384</v>
      </c>
    </row>
    <row r="130" spans="1:39" ht="60" x14ac:dyDescent="0.25">
      <c r="A130" s="12" t="s">
        <v>231</v>
      </c>
      <c r="B130" s="81" t="s">
        <v>190</v>
      </c>
      <c r="C130" s="19" t="s">
        <v>232</v>
      </c>
      <c r="D130" s="2" t="s">
        <v>164</v>
      </c>
      <c r="E130" s="21" t="s">
        <v>128</v>
      </c>
      <c r="F130" s="3">
        <v>3</v>
      </c>
      <c r="G130" s="24" t="s">
        <v>10</v>
      </c>
      <c r="H130" s="13">
        <v>1</v>
      </c>
      <c r="I130" s="67" t="s">
        <v>389</v>
      </c>
      <c r="J130" s="3" t="s">
        <v>389</v>
      </c>
      <c r="K130" s="24" t="s">
        <v>813</v>
      </c>
      <c r="L130" s="3" t="s">
        <v>389</v>
      </c>
      <c r="M130" s="67" t="s">
        <v>680</v>
      </c>
      <c r="N130" s="13" t="s">
        <v>510</v>
      </c>
      <c r="O130" s="24" t="s">
        <v>454</v>
      </c>
      <c r="P130" s="13" t="s">
        <v>448</v>
      </c>
      <c r="Q130" s="67" t="s">
        <v>906</v>
      </c>
      <c r="R130" s="3" t="s">
        <v>389</v>
      </c>
      <c r="S130" s="67" t="s">
        <v>384</v>
      </c>
      <c r="T130" s="3" t="s">
        <v>389</v>
      </c>
      <c r="U130" s="67" t="s">
        <v>389</v>
      </c>
      <c r="V130" s="3" t="s">
        <v>384</v>
      </c>
      <c r="W130" s="67" t="s">
        <v>694</v>
      </c>
      <c r="X130" s="3" t="s">
        <v>680</v>
      </c>
      <c r="Y130" s="70" t="s">
        <v>680</v>
      </c>
      <c r="Z130" s="122" t="s">
        <v>680</v>
      </c>
      <c r="AA130" s="70" t="s">
        <v>680</v>
      </c>
      <c r="AB130" s="145" t="s">
        <v>680</v>
      </c>
      <c r="AC130" s="135" t="s">
        <v>680</v>
      </c>
      <c r="AD130" s="33" t="s">
        <v>873</v>
      </c>
      <c r="AE130" s="126" t="s">
        <v>680</v>
      </c>
      <c r="AF130" s="36" t="s">
        <v>680</v>
      </c>
      <c r="AG130" s="39" t="s">
        <v>680</v>
      </c>
      <c r="AH130" s="27" t="s">
        <v>680</v>
      </c>
      <c r="AI130" s="116" t="s">
        <v>680</v>
      </c>
      <c r="AJ130" s="30" t="s">
        <v>1081</v>
      </c>
      <c r="AK130" s="45" t="s">
        <v>384</v>
      </c>
      <c r="AL130" s="45" t="s">
        <v>384</v>
      </c>
      <c r="AM130" s="45" t="s">
        <v>384</v>
      </c>
    </row>
    <row r="131" spans="1:39" ht="36" x14ac:dyDescent="0.25">
      <c r="A131" s="12" t="s">
        <v>714</v>
      </c>
      <c r="B131" s="81" t="s">
        <v>190</v>
      </c>
      <c r="C131" s="19" t="s">
        <v>211</v>
      </c>
      <c r="D131" s="2" t="s">
        <v>212</v>
      </c>
      <c r="E131" s="21" t="s">
        <v>184</v>
      </c>
      <c r="F131" s="3">
        <v>3</v>
      </c>
      <c r="G131" s="24" t="s">
        <v>10</v>
      </c>
      <c r="H131" s="13">
        <v>1</v>
      </c>
      <c r="I131" s="67" t="s">
        <v>389</v>
      </c>
      <c r="J131" s="3" t="s">
        <v>384</v>
      </c>
      <c r="K131" s="24" t="s">
        <v>695</v>
      </c>
      <c r="L131" s="3" t="s">
        <v>389</v>
      </c>
      <c r="M131" s="67" t="s">
        <v>384</v>
      </c>
      <c r="N131" s="13" t="s">
        <v>680</v>
      </c>
      <c r="O131" s="24" t="s">
        <v>432</v>
      </c>
      <c r="P131" s="13" t="s">
        <v>448</v>
      </c>
      <c r="Q131" s="67" t="s">
        <v>367</v>
      </c>
      <c r="R131" s="3" t="s">
        <v>389</v>
      </c>
      <c r="S131" s="67" t="s">
        <v>384</v>
      </c>
      <c r="T131" s="3" t="s">
        <v>389</v>
      </c>
      <c r="U131" s="67" t="s">
        <v>389</v>
      </c>
      <c r="V131" s="3" t="s">
        <v>384</v>
      </c>
      <c r="W131" s="67" t="s">
        <v>694</v>
      </c>
      <c r="X131" s="3" t="s">
        <v>680</v>
      </c>
      <c r="Y131" s="70" t="s">
        <v>680</v>
      </c>
      <c r="Z131" s="122" t="s">
        <v>680</v>
      </c>
      <c r="AA131" s="70" t="s">
        <v>680</v>
      </c>
      <c r="AB131" s="145" t="s">
        <v>680</v>
      </c>
      <c r="AC131" s="135" t="s">
        <v>680</v>
      </c>
      <c r="AD131" s="33" t="s">
        <v>680</v>
      </c>
      <c r="AE131" s="126" t="s">
        <v>680</v>
      </c>
      <c r="AF131" s="36" t="s">
        <v>335</v>
      </c>
      <c r="AG131" s="39" t="s">
        <v>680</v>
      </c>
      <c r="AH131" s="27" t="s">
        <v>389</v>
      </c>
      <c r="AI131" s="116" t="s">
        <v>680</v>
      </c>
      <c r="AJ131" s="30" t="s">
        <v>1082</v>
      </c>
      <c r="AK131" s="45" t="s">
        <v>766</v>
      </c>
      <c r="AL131" s="45" t="s">
        <v>680</v>
      </c>
      <c r="AM131" s="45" t="s">
        <v>384</v>
      </c>
    </row>
    <row r="132" spans="1:39" ht="60" x14ac:dyDescent="0.25">
      <c r="A132" s="12" t="s">
        <v>32</v>
      </c>
      <c r="B132" s="81" t="s">
        <v>190</v>
      </c>
      <c r="C132" s="19" t="s">
        <v>33</v>
      </c>
      <c r="D132" s="2" t="s">
        <v>4</v>
      </c>
      <c r="E132" s="21" t="s">
        <v>34</v>
      </c>
      <c r="F132" s="3">
        <v>1</v>
      </c>
      <c r="G132" s="24" t="s">
        <v>10</v>
      </c>
      <c r="H132" s="13">
        <v>1</v>
      </c>
      <c r="I132" s="67" t="s">
        <v>384</v>
      </c>
      <c r="J132" s="3" t="s">
        <v>384</v>
      </c>
      <c r="K132" s="24" t="s">
        <v>384</v>
      </c>
      <c r="L132" s="3" t="s">
        <v>680</v>
      </c>
      <c r="M132" s="67" t="s">
        <v>384</v>
      </c>
      <c r="N132" s="13" t="s">
        <v>511</v>
      </c>
      <c r="O132" s="24" t="s">
        <v>432</v>
      </c>
      <c r="P132" s="13" t="s">
        <v>448</v>
      </c>
      <c r="Q132" s="67" t="s">
        <v>367</v>
      </c>
      <c r="R132" s="3" t="s">
        <v>389</v>
      </c>
      <c r="S132" s="67" t="s">
        <v>389</v>
      </c>
      <c r="T132" s="3" t="s">
        <v>389</v>
      </c>
      <c r="U132" s="67" t="s">
        <v>384</v>
      </c>
      <c r="V132" s="3" t="s">
        <v>384</v>
      </c>
      <c r="W132" s="67" t="s">
        <v>658</v>
      </c>
      <c r="X132" s="3" t="s">
        <v>680</v>
      </c>
      <c r="Y132" s="132">
        <v>3.1</v>
      </c>
      <c r="Z132" s="122">
        <v>3.7</v>
      </c>
      <c r="AA132" s="70" t="s">
        <v>680</v>
      </c>
      <c r="AB132" s="145">
        <v>3</v>
      </c>
      <c r="AC132" s="135" t="s">
        <v>680</v>
      </c>
      <c r="AD132" s="33" t="s">
        <v>11</v>
      </c>
      <c r="AE132" s="126" t="s">
        <v>389</v>
      </c>
      <c r="AF132" s="36" t="s">
        <v>335</v>
      </c>
      <c r="AG132" s="39" t="s">
        <v>365</v>
      </c>
      <c r="AH132" s="27" t="s">
        <v>389</v>
      </c>
      <c r="AI132" s="116" t="s">
        <v>680</v>
      </c>
      <c r="AJ132" s="30" t="s">
        <v>408</v>
      </c>
      <c r="AK132" s="45" t="s">
        <v>384</v>
      </c>
      <c r="AL132" s="45" t="s">
        <v>389</v>
      </c>
      <c r="AM132" s="45" t="s">
        <v>389</v>
      </c>
    </row>
    <row r="133" spans="1:39" ht="60" x14ac:dyDescent="0.25">
      <c r="A133" s="41" t="s">
        <v>856</v>
      </c>
      <c r="B133" s="81" t="s">
        <v>190</v>
      </c>
      <c r="C133" s="19" t="s">
        <v>857</v>
      </c>
      <c r="D133" s="2" t="s">
        <v>939</v>
      </c>
      <c r="E133" s="21">
        <v>12</v>
      </c>
      <c r="F133" s="3">
        <v>1</v>
      </c>
      <c r="G133" s="24" t="s">
        <v>10</v>
      </c>
      <c r="H133" s="13">
        <v>2</v>
      </c>
      <c r="I133" s="67" t="s">
        <v>384</v>
      </c>
      <c r="J133" s="3" t="s">
        <v>389</v>
      </c>
      <c r="K133" s="24" t="s">
        <v>384</v>
      </c>
      <c r="L133" s="3" t="s">
        <v>680</v>
      </c>
      <c r="M133" s="67" t="s">
        <v>680</v>
      </c>
      <c r="N133" s="13" t="s">
        <v>680</v>
      </c>
      <c r="O133" s="24" t="s">
        <v>454</v>
      </c>
      <c r="P133" s="13" t="s">
        <v>938</v>
      </c>
      <c r="Q133" s="67" t="s">
        <v>367</v>
      </c>
      <c r="R133" s="3" t="s">
        <v>389</v>
      </c>
      <c r="S133" s="67" t="s">
        <v>389</v>
      </c>
      <c r="T133" s="3" t="s">
        <v>389</v>
      </c>
      <c r="U133" s="67" t="s">
        <v>384</v>
      </c>
      <c r="V133" s="3" t="s">
        <v>384</v>
      </c>
      <c r="W133" s="67" t="s">
        <v>694</v>
      </c>
      <c r="X133" s="3" t="s">
        <v>680</v>
      </c>
      <c r="Y133" s="132" t="s">
        <v>680</v>
      </c>
      <c r="Z133" s="122" t="s">
        <v>680</v>
      </c>
      <c r="AA133" s="70" t="s">
        <v>680</v>
      </c>
      <c r="AB133" s="145" t="s">
        <v>680</v>
      </c>
      <c r="AC133" s="135" t="s">
        <v>936</v>
      </c>
      <c r="AD133" s="33" t="s">
        <v>881</v>
      </c>
      <c r="AE133" s="126" t="s">
        <v>680</v>
      </c>
      <c r="AF133" s="36" t="s">
        <v>335</v>
      </c>
      <c r="AG133" s="39" t="s">
        <v>680</v>
      </c>
      <c r="AH133" s="27" t="s">
        <v>885</v>
      </c>
      <c r="AI133" s="116" t="s">
        <v>680</v>
      </c>
      <c r="AJ133" s="30" t="s">
        <v>972</v>
      </c>
      <c r="AK133" s="45" t="s">
        <v>969</v>
      </c>
      <c r="AL133" s="45" t="s">
        <v>680</v>
      </c>
      <c r="AM133" s="45" t="s">
        <v>680</v>
      </c>
    </row>
    <row r="134" spans="1:39" ht="108" x14ac:dyDescent="0.25">
      <c r="A134" s="12" t="s">
        <v>233</v>
      </c>
      <c r="B134" s="81" t="s">
        <v>190</v>
      </c>
      <c r="C134" s="19" t="s">
        <v>234</v>
      </c>
      <c r="D134" s="2" t="s">
        <v>120</v>
      </c>
      <c r="E134" s="21" t="s">
        <v>55</v>
      </c>
      <c r="F134" s="3">
        <v>1</v>
      </c>
      <c r="G134" s="24" t="s">
        <v>6</v>
      </c>
      <c r="H134" s="13">
        <v>2</v>
      </c>
      <c r="I134" s="67" t="s">
        <v>384</v>
      </c>
      <c r="J134" s="3" t="s">
        <v>384</v>
      </c>
      <c r="K134" s="24" t="s">
        <v>384</v>
      </c>
      <c r="L134" s="3" t="s">
        <v>680</v>
      </c>
      <c r="M134" s="67" t="s">
        <v>384</v>
      </c>
      <c r="N134" s="13" t="s">
        <v>680</v>
      </c>
      <c r="O134" s="24" t="s">
        <v>432</v>
      </c>
      <c r="P134" s="13" t="s">
        <v>448</v>
      </c>
      <c r="Q134" s="67" t="s">
        <v>367</v>
      </c>
      <c r="R134" s="3" t="s">
        <v>389</v>
      </c>
      <c r="S134" s="67" t="s">
        <v>389</v>
      </c>
      <c r="T134" s="3" t="s">
        <v>389</v>
      </c>
      <c r="U134" s="67" t="s">
        <v>842</v>
      </c>
      <c r="V134" s="3" t="s">
        <v>384</v>
      </c>
      <c r="W134" s="67" t="s">
        <v>658</v>
      </c>
      <c r="X134" s="3" t="s">
        <v>680</v>
      </c>
      <c r="Y134" s="132" t="s">
        <v>680</v>
      </c>
      <c r="Z134" s="122" t="s">
        <v>680</v>
      </c>
      <c r="AA134" s="70" t="s">
        <v>680</v>
      </c>
      <c r="AB134" s="145">
        <v>3</v>
      </c>
      <c r="AC134" s="135" t="s">
        <v>680</v>
      </c>
      <c r="AD134" s="33" t="s">
        <v>873</v>
      </c>
      <c r="AE134" s="126" t="s">
        <v>389</v>
      </c>
      <c r="AF134" s="36" t="s">
        <v>335</v>
      </c>
      <c r="AG134" s="39" t="s">
        <v>366</v>
      </c>
      <c r="AH134" s="27" t="s">
        <v>389</v>
      </c>
      <c r="AI134" s="116" t="s">
        <v>783</v>
      </c>
      <c r="AJ134" s="30" t="s">
        <v>1083</v>
      </c>
      <c r="AK134" s="45" t="s">
        <v>384</v>
      </c>
      <c r="AL134" s="45" t="s">
        <v>389</v>
      </c>
      <c r="AM134" s="45" t="s">
        <v>389</v>
      </c>
    </row>
    <row r="135" spans="1:39" ht="48" x14ac:dyDescent="0.25">
      <c r="A135" s="12" t="s">
        <v>243</v>
      </c>
      <c r="B135" s="81" t="s">
        <v>190</v>
      </c>
      <c r="C135" s="19" t="s">
        <v>244</v>
      </c>
      <c r="D135" s="2" t="s">
        <v>512</v>
      </c>
      <c r="E135" s="21" t="s">
        <v>680</v>
      </c>
      <c r="F135" s="3">
        <v>2</v>
      </c>
      <c r="G135" s="24" t="s">
        <v>680</v>
      </c>
      <c r="H135" s="13" t="s">
        <v>680</v>
      </c>
      <c r="I135" s="67" t="s">
        <v>384</v>
      </c>
      <c r="J135" s="3" t="s">
        <v>384</v>
      </c>
      <c r="K135" s="24" t="s">
        <v>384</v>
      </c>
      <c r="L135" s="3" t="s">
        <v>680</v>
      </c>
      <c r="M135" s="67" t="s">
        <v>384</v>
      </c>
      <c r="N135" s="13" t="s">
        <v>680</v>
      </c>
      <c r="O135" s="24" t="s">
        <v>432</v>
      </c>
      <c r="P135" s="13" t="s">
        <v>448</v>
      </c>
      <c r="Q135" s="67" t="s">
        <v>389</v>
      </c>
      <c r="R135" s="3" t="s">
        <v>389</v>
      </c>
      <c r="S135" s="67" t="s">
        <v>389</v>
      </c>
      <c r="T135" s="3" t="s">
        <v>389</v>
      </c>
      <c r="U135" s="67" t="s">
        <v>384</v>
      </c>
      <c r="V135" s="3" t="s">
        <v>384</v>
      </c>
      <c r="W135" s="67">
        <v>7</v>
      </c>
      <c r="X135" s="3" t="s">
        <v>680</v>
      </c>
      <c r="Y135" s="132">
        <v>3.3</v>
      </c>
      <c r="Z135" s="122">
        <v>3.3</v>
      </c>
      <c r="AA135" s="70" t="s">
        <v>680</v>
      </c>
      <c r="AB135" s="145" t="s">
        <v>680</v>
      </c>
      <c r="AC135" s="135" t="s">
        <v>680</v>
      </c>
      <c r="AD135" s="33" t="s">
        <v>680</v>
      </c>
      <c r="AE135" s="126" t="s">
        <v>680</v>
      </c>
      <c r="AF135" s="36" t="s">
        <v>680</v>
      </c>
      <c r="AG135" s="39" t="s">
        <v>365</v>
      </c>
      <c r="AH135" s="27" t="s">
        <v>389</v>
      </c>
      <c r="AI135" s="116" t="s">
        <v>680</v>
      </c>
      <c r="AJ135" s="30" t="s">
        <v>580</v>
      </c>
      <c r="AK135" s="45" t="s">
        <v>763</v>
      </c>
      <c r="AL135" s="45" t="s">
        <v>680</v>
      </c>
      <c r="AM135" s="45" t="s">
        <v>680</v>
      </c>
    </row>
    <row r="136" spans="1:39" ht="132" x14ac:dyDescent="0.25">
      <c r="A136" s="12" t="s">
        <v>235</v>
      </c>
      <c r="B136" s="81" t="s">
        <v>190</v>
      </c>
      <c r="C136" s="19" t="s">
        <v>236</v>
      </c>
      <c r="D136" s="2" t="s">
        <v>90</v>
      </c>
      <c r="E136" s="21" t="s">
        <v>237</v>
      </c>
      <c r="F136" s="3">
        <v>2</v>
      </c>
      <c r="G136" s="24" t="s">
        <v>10</v>
      </c>
      <c r="H136" s="13">
        <v>1</v>
      </c>
      <c r="I136" s="67" t="s">
        <v>384</v>
      </c>
      <c r="J136" s="3" t="s">
        <v>389</v>
      </c>
      <c r="K136" s="24" t="s">
        <v>681</v>
      </c>
      <c r="L136" s="3" t="s">
        <v>389</v>
      </c>
      <c r="M136" s="67" t="s">
        <v>384</v>
      </c>
      <c r="N136" s="13" t="s">
        <v>680</v>
      </c>
      <c r="O136" s="24" t="s">
        <v>454</v>
      </c>
      <c r="P136" s="13" t="s">
        <v>674</v>
      </c>
      <c r="Q136" s="67" t="s">
        <v>907</v>
      </c>
      <c r="R136" s="3" t="s">
        <v>516</v>
      </c>
      <c r="S136" s="67" t="s">
        <v>389</v>
      </c>
      <c r="T136" s="3" t="s">
        <v>389</v>
      </c>
      <c r="U136" s="67" t="s">
        <v>384</v>
      </c>
      <c r="V136" s="3" t="s">
        <v>389</v>
      </c>
      <c r="W136" s="67" t="s">
        <v>656</v>
      </c>
      <c r="X136" s="3" t="s">
        <v>680</v>
      </c>
      <c r="Y136" s="132" t="s">
        <v>680</v>
      </c>
      <c r="Z136" s="122" t="s">
        <v>680</v>
      </c>
      <c r="AA136" s="70" t="s">
        <v>680</v>
      </c>
      <c r="AB136" s="145" t="s">
        <v>680</v>
      </c>
      <c r="AC136" s="135" t="s">
        <v>680</v>
      </c>
      <c r="AD136" s="33" t="s">
        <v>873</v>
      </c>
      <c r="AE136" s="126" t="s">
        <v>680</v>
      </c>
      <c r="AF136" s="36" t="s">
        <v>332</v>
      </c>
      <c r="AG136" s="39" t="s">
        <v>680</v>
      </c>
      <c r="AH136" s="27" t="s">
        <v>389</v>
      </c>
      <c r="AI136" s="116" t="s">
        <v>680</v>
      </c>
      <c r="AJ136" s="30" t="s">
        <v>1084</v>
      </c>
      <c r="AK136" s="45" t="s">
        <v>384</v>
      </c>
      <c r="AL136" s="45" t="s">
        <v>389</v>
      </c>
      <c r="AM136" s="45" t="s">
        <v>581</v>
      </c>
    </row>
    <row r="137" spans="1:39" ht="120" x14ac:dyDescent="0.25">
      <c r="A137" s="12" t="s">
        <v>582</v>
      </c>
      <c r="B137" s="81" t="s">
        <v>190</v>
      </c>
      <c r="C137" s="19" t="s">
        <v>238</v>
      </c>
      <c r="D137" s="2" t="s">
        <v>239</v>
      </c>
      <c r="E137" s="21" t="s">
        <v>90</v>
      </c>
      <c r="F137" s="3">
        <v>1</v>
      </c>
      <c r="G137" s="24" t="s">
        <v>10</v>
      </c>
      <c r="H137" s="13">
        <v>1</v>
      </c>
      <c r="I137" s="67" t="s">
        <v>384</v>
      </c>
      <c r="J137" s="3" t="s">
        <v>384</v>
      </c>
      <c r="K137" s="24" t="s">
        <v>681</v>
      </c>
      <c r="L137" s="3" t="s">
        <v>389</v>
      </c>
      <c r="M137" s="67" t="s">
        <v>384</v>
      </c>
      <c r="N137" s="13" t="s">
        <v>840</v>
      </c>
      <c r="O137" s="24" t="s">
        <v>454</v>
      </c>
      <c r="P137" s="13" t="s">
        <v>715</v>
      </c>
      <c r="Q137" s="67" t="s">
        <v>367</v>
      </c>
      <c r="R137" s="3" t="s">
        <v>389</v>
      </c>
      <c r="S137" s="67" t="s">
        <v>389</v>
      </c>
      <c r="T137" s="3" t="s">
        <v>389</v>
      </c>
      <c r="U137" s="67" t="s">
        <v>384</v>
      </c>
      <c r="V137" s="3" t="s">
        <v>384</v>
      </c>
      <c r="W137" s="67">
        <v>5</v>
      </c>
      <c r="X137" s="3" t="s">
        <v>680</v>
      </c>
      <c r="Y137" s="132">
        <v>4.4000000000000004</v>
      </c>
      <c r="Z137" s="122">
        <v>5.0999999999999996</v>
      </c>
      <c r="AA137" s="70" t="s">
        <v>680</v>
      </c>
      <c r="AB137" s="145">
        <v>1</v>
      </c>
      <c r="AC137" s="135" t="s">
        <v>680</v>
      </c>
      <c r="AD137" s="33" t="s">
        <v>22</v>
      </c>
      <c r="AE137" s="126" t="s">
        <v>389</v>
      </c>
      <c r="AF137" s="36" t="s">
        <v>335</v>
      </c>
      <c r="AG137" s="39" t="s">
        <v>680</v>
      </c>
      <c r="AH137" s="27" t="s">
        <v>389</v>
      </c>
      <c r="AI137" s="116" t="s">
        <v>680</v>
      </c>
      <c r="AJ137" s="30" t="s">
        <v>1085</v>
      </c>
      <c r="AK137" s="45" t="s">
        <v>384</v>
      </c>
      <c r="AL137" s="45" t="s">
        <v>389</v>
      </c>
      <c r="AM137" s="45" t="s">
        <v>389</v>
      </c>
    </row>
    <row r="138" spans="1:39" ht="96" x14ac:dyDescent="0.25">
      <c r="A138" s="12" t="s">
        <v>733</v>
      </c>
      <c r="B138" s="81" t="s">
        <v>190</v>
      </c>
      <c r="C138" s="19" t="s">
        <v>735</v>
      </c>
      <c r="D138" s="2" t="s">
        <v>737</v>
      </c>
      <c r="E138" s="21" t="s">
        <v>680</v>
      </c>
      <c r="F138" s="3">
        <v>2</v>
      </c>
      <c r="G138" s="24" t="s">
        <v>680</v>
      </c>
      <c r="H138" s="13">
        <v>1</v>
      </c>
      <c r="I138" s="67" t="s">
        <v>384</v>
      </c>
      <c r="J138" s="3" t="s">
        <v>384</v>
      </c>
      <c r="K138" s="24" t="s">
        <v>384</v>
      </c>
      <c r="L138" s="3" t="s">
        <v>680</v>
      </c>
      <c r="M138" s="67" t="s">
        <v>384</v>
      </c>
      <c r="N138" s="13" t="s">
        <v>736</v>
      </c>
      <c r="O138" s="24" t="s">
        <v>738</v>
      </c>
      <c r="P138" s="13" t="s">
        <v>715</v>
      </c>
      <c r="Q138" s="67" t="s">
        <v>367</v>
      </c>
      <c r="R138" s="3" t="s">
        <v>389</v>
      </c>
      <c r="S138" s="67" t="s">
        <v>389</v>
      </c>
      <c r="T138" s="3" t="s">
        <v>389</v>
      </c>
      <c r="U138" s="67" t="s">
        <v>384</v>
      </c>
      <c r="V138" s="3" t="s">
        <v>384</v>
      </c>
      <c r="W138" s="67" t="s">
        <v>658</v>
      </c>
      <c r="X138" s="3" t="s">
        <v>680</v>
      </c>
      <c r="Y138" s="132" t="s">
        <v>680</v>
      </c>
      <c r="Z138" s="122" t="s">
        <v>680</v>
      </c>
      <c r="AA138" s="70" t="s">
        <v>680</v>
      </c>
      <c r="AB138" s="145">
        <v>3</v>
      </c>
      <c r="AC138" s="135" t="s">
        <v>680</v>
      </c>
      <c r="AD138" s="33" t="s">
        <v>874</v>
      </c>
      <c r="AE138" s="126" t="s">
        <v>680</v>
      </c>
      <c r="AF138" s="36" t="s">
        <v>335</v>
      </c>
      <c r="AG138" s="39" t="s">
        <v>680</v>
      </c>
      <c r="AH138" s="27" t="s">
        <v>680</v>
      </c>
      <c r="AI138" s="116" t="s">
        <v>734</v>
      </c>
      <c r="AJ138" s="30" t="s">
        <v>970</v>
      </c>
      <c r="AK138" s="45" t="s">
        <v>763</v>
      </c>
      <c r="AL138" s="45" t="s">
        <v>680</v>
      </c>
      <c r="AM138" s="45" t="s">
        <v>680</v>
      </c>
    </row>
    <row r="139" spans="1:39" ht="120" x14ac:dyDescent="0.25">
      <c r="A139" s="12" t="s">
        <v>245</v>
      </c>
      <c r="B139" s="81" t="s">
        <v>190</v>
      </c>
      <c r="C139" s="19" t="s">
        <v>246</v>
      </c>
      <c r="D139" s="2" t="s">
        <v>200</v>
      </c>
      <c r="E139" s="21" t="s">
        <v>90</v>
      </c>
      <c r="F139" s="3">
        <v>1</v>
      </c>
      <c r="G139" s="24" t="s">
        <v>17</v>
      </c>
      <c r="H139" s="13">
        <v>1</v>
      </c>
      <c r="I139" s="67" t="s">
        <v>384</v>
      </c>
      <c r="J139" s="3" t="s">
        <v>384</v>
      </c>
      <c r="K139" s="24" t="s">
        <v>681</v>
      </c>
      <c r="L139" s="3" t="s">
        <v>389</v>
      </c>
      <c r="M139" s="67" t="s">
        <v>384</v>
      </c>
      <c r="N139" s="13" t="s">
        <v>840</v>
      </c>
      <c r="O139" s="24" t="s">
        <v>454</v>
      </c>
      <c r="P139" s="13" t="s">
        <v>715</v>
      </c>
      <c r="Q139" s="67" t="s">
        <v>904</v>
      </c>
      <c r="R139" s="3" t="s">
        <v>389</v>
      </c>
      <c r="S139" s="67" t="s">
        <v>389</v>
      </c>
      <c r="T139" s="3" t="s">
        <v>389</v>
      </c>
      <c r="U139" s="67" t="s">
        <v>384</v>
      </c>
      <c r="V139" s="3" t="s">
        <v>389</v>
      </c>
      <c r="W139" s="67" t="s">
        <v>656</v>
      </c>
      <c r="X139" s="3" t="s">
        <v>680</v>
      </c>
      <c r="Y139" s="70">
        <v>4.7</v>
      </c>
      <c r="Z139" s="122">
        <v>5.4</v>
      </c>
      <c r="AA139" s="70" t="s">
        <v>680</v>
      </c>
      <c r="AB139" s="145">
        <v>1</v>
      </c>
      <c r="AC139" s="135" t="s">
        <v>680</v>
      </c>
      <c r="AD139" s="33" t="s">
        <v>873</v>
      </c>
      <c r="AE139" s="126" t="s">
        <v>680</v>
      </c>
      <c r="AF139" s="36" t="s">
        <v>331</v>
      </c>
      <c r="AG139" s="39" t="s">
        <v>680</v>
      </c>
      <c r="AH139" s="27" t="s">
        <v>680</v>
      </c>
      <c r="AI139" s="116" t="s">
        <v>680</v>
      </c>
      <c r="AJ139" s="30" t="s">
        <v>1086</v>
      </c>
      <c r="AK139" s="45" t="s">
        <v>384</v>
      </c>
      <c r="AL139" s="45" t="s">
        <v>581</v>
      </c>
      <c r="AM139" s="45" t="s">
        <v>384</v>
      </c>
    </row>
    <row r="140" spans="1:39" ht="120" x14ac:dyDescent="0.25">
      <c r="A140" s="12" t="s">
        <v>247</v>
      </c>
      <c r="B140" s="81" t="s">
        <v>190</v>
      </c>
      <c r="C140" s="19" t="s">
        <v>248</v>
      </c>
      <c r="D140" s="2" t="s">
        <v>66</v>
      </c>
      <c r="E140" s="21" t="s">
        <v>113</v>
      </c>
      <c r="F140" s="3">
        <v>2</v>
      </c>
      <c r="G140" s="24" t="s">
        <v>6</v>
      </c>
      <c r="H140" s="13">
        <v>1</v>
      </c>
      <c r="I140" s="67" t="s">
        <v>384</v>
      </c>
      <c r="J140" s="3" t="s">
        <v>384</v>
      </c>
      <c r="K140" s="24" t="s">
        <v>384</v>
      </c>
      <c r="L140" s="3" t="s">
        <v>389</v>
      </c>
      <c r="M140" s="67" t="s">
        <v>384</v>
      </c>
      <c r="N140" s="13" t="s">
        <v>840</v>
      </c>
      <c r="O140" s="24" t="s">
        <v>454</v>
      </c>
      <c r="P140" s="13" t="s">
        <v>514</v>
      </c>
      <c r="Q140" s="67" t="s">
        <v>659</v>
      </c>
      <c r="R140" s="3" t="s">
        <v>389</v>
      </c>
      <c r="S140" s="67" t="s">
        <v>389</v>
      </c>
      <c r="T140" s="3" t="s">
        <v>389</v>
      </c>
      <c r="U140" s="67" t="s">
        <v>389</v>
      </c>
      <c r="V140" s="3" t="s">
        <v>384</v>
      </c>
      <c r="W140" s="67" t="s">
        <v>656</v>
      </c>
      <c r="X140" s="3" t="s">
        <v>680</v>
      </c>
      <c r="Y140" s="70" t="s">
        <v>680</v>
      </c>
      <c r="Z140" s="122" t="s">
        <v>680</v>
      </c>
      <c r="AA140" s="70" t="s">
        <v>680</v>
      </c>
      <c r="AB140" s="145">
        <v>2</v>
      </c>
      <c r="AC140" s="135" t="s">
        <v>680</v>
      </c>
      <c r="AD140" s="33" t="s">
        <v>22</v>
      </c>
      <c r="AE140" s="126" t="s">
        <v>680</v>
      </c>
      <c r="AF140" s="36" t="s">
        <v>680</v>
      </c>
      <c r="AG140" s="39" t="s">
        <v>680</v>
      </c>
      <c r="AH140" s="27" t="s">
        <v>680</v>
      </c>
      <c r="AI140" s="116" t="s">
        <v>680</v>
      </c>
      <c r="AJ140" s="30" t="s">
        <v>409</v>
      </c>
      <c r="AK140" s="45" t="s">
        <v>1012</v>
      </c>
      <c r="AL140" s="45" t="s">
        <v>581</v>
      </c>
      <c r="AM140" s="45" t="s">
        <v>581</v>
      </c>
    </row>
    <row r="141" spans="1:39" ht="120" x14ac:dyDescent="0.25">
      <c r="A141" s="12" t="s">
        <v>249</v>
      </c>
      <c r="B141" s="81" t="s">
        <v>190</v>
      </c>
      <c r="C141" s="19" t="s">
        <v>716</v>
      </c>
      <c r="D141" s="2" t="s">
        <v>66</v>
      </c>
      <c r="E141" s="21" t="s">
        <v>58</v>
      </c>
      <c r="F141" s="3">
        <v>2</v>
      </c>
      <c r="G141" s="24" t="s">
        <v>10</v>
      </c>
      <c r="H141" s="13">
        <v>2</v>
      </c>
      <c r="I141" s="67" t="s">
        <v>384</v>
      </c>
      <c r="J141" s="3" t="s">
        <v>384</v>
      </c>
      <c r="K141" s="24" t="s">
        <v>681</v>
      </c>
      <c r="L141" s="3" t="s">
        <v>389</v>
      </c>
      <c r="M141" s="67" t="s">
        <v>384</v>
      </c>
      <c r="N141" s="13" t="s">
        <v>840</v>
      </c>
      <c r="O141" s="24" t="s">
        <v>454</v>
      </c>
      <c r="P141" s="13" t="s">
        <v>514</v>
      </c>
      <c r="Q141" s="67" t="s">
        <v>659</v>
      </c>
      <c r="R141" s="3" t="s">
        <v>389</v>
      </c>
      <c r="S141" s="67" t="s">
        <v>389</v>
      </c>
      <c r="T141" s="3" t="s">
        <v>389</v>
      </c>
      <c r="U141" s="67" t="s">
        <v>389</v>
      </c>
      <c r="V141" s="3" t="s">
        <v>384</v>
      </c>
      <c r="W141" s="67" t="s">
        <v>656</v>
      </c>
      <c r="X141" s="3" t="s">
        <v>680</v>
      </c>
      <c r="Y141" s="70" t="s">
        <v>680</v>
      </c>
      <c r="Z141" s="122" t="s">
        <v>680</v>
      </c>
      <c r="AA141" s="70" t="s">
        <v>680</v>
      </c>
      <c r="AB141" s="145" t="s">
        <v>680</v>
      </c>
      <c r="AC141" s="135" t="s">
        <v>680</v>
      </c>
      <c r="AD141" s="33" t="s">
        <v>22</v>
      </c>
      <c r="AE141" s="126" t="s">
        <v>680</v>
      </c>
      <c r="AF141" s="36" t="s">
        <v>680</v>
      </c>
      <c r="AG141" s="39" t="s">
        <v>680</v>
      </c>
      <c r="AH141" s="27" t="s">
        <v>680</v>
      </c>
      <c r="AI141" s="116" t="s">
        <v>680</v>
      </c>
      <c r="AJ141" s="30" t="s">
        <v>410</v>
      </c>
      <c r="AK141" s="45" t="s">
        <v>1012</v>
      </c>
      <c r="AL141" s="45" t="s">
        <v>581</v>
      </c>
      <c r="AM141" s="45" t="s">
        <v>581</v>
      </c>
    </row>
    <row r="142" spans="1:39" ht="96" x14ac:dyDescent="0.25">
      <c r="A142" s="12" t="s">
        <v>240</v>
      </c>
      <c r="B142" s="81" t="s">
        <v>190</v>
      </c>
      <c r="C142" s="19" t="s">
        <v>241</v>
      </c>
      <c r="D142" s="2" t="s">
        <v>87</v>
      </c>
      <c r="E142" s="21" t="s">
        <v>242</v>
      </c>
      <c r="F142" s="3">
        <v>1</v>
      </c>
      <c r="G142" s="24" t="s">
        <v>10</v>
      </c>
      <c r="H142" s="13">
        <v>1</v>
      </c>
      <c r="I142" s="67" t="s">
        <v>384</v>
      </c>
      <c r="J142" s="3" t="s">
        <v>389</v>
      </c>
      <c r="K142" s="24" t="s">
        <v>384</v>
      </c>
      <c r="L142" s="3" t="s">
        <v>389</v>
      </c>
      <c r="M142" s="67" t="s">
        <v>384</v>
      </c>
      <c r="N142" s="13" t="s">
        <v>841</v>
      </c>
      <c r="O142" s="24" t="s">
        <v>513</v>
      </c>
      <c r="P142" s="13" t="s">
        <v>674</v>
      </c>
      <c r="Q142" s="67" t="s">
        <v>907</v>
      </c>
      <c r="R142" s="3" t="s">
        <v>389</v>
      </c>
      <c r="S142" s="67" t="s">
        <v>389</v>
      </c>
      <c r="T142" s="3" t="s">
        <v>389</v>
      </c>
      <c r="U142" s="67" t="s">
        <v>384</v>
      </c>
      <c r="V142" s="3" t="s">
        <v>384</v>
      </c>
      <c r="W142" s="67" t="s">
        <v>656</v>
      </c>
      <c r="X142" s="3" t="s">
        <v>680</v>
      </c>
      <c r="Y142" s="132">
        <v>3.3</v>
      </c>
      <c r="Z142" s="122">
        <v>3.9</v>
      </c>
      <c r="AA142" s="70" t="s">
        <v>680</v>
      </c>
      <c r="AB142" s="145" t="s">
        <v>680</v>
      </c>
      <c r="AC142" s="135" t="s">
        <v>680</v>
      </c>
      <c r="AD142" s="33" t="s">
        <v>873</v>
      </c>
      <c r="AE142" s="126" t="s">
        <v>389</v>
      </c>
      <c r="AF142" s="36" t="s">
        <v>332</v>
      </c>
      <c r="AG142" s="39" t="s">
        <v>680</v>
      </c>
      <c r="AH142" s="27" t="s">
        <v>389</v>
      </c>
      <c r="AI142" s="116" t="s">
        <v>680</v>
      </c>
      <c r="AJ142" s="30" t="s">
        <v>1087</v>
      </c>
      <c r="AK142" s="45" t="s">
        <v>384</v>
      </c>
      <c r="AL142" s="45" t="s">
        <v>581</v>
      </c>
      <c r="AM142" s="45" t="s">
        <v>384</v>
      </c>
    </row>
    <row r="143" spans="1:39" ht="84" x14ac:dyDescent="0.25">
      <c r="A143" s="12" t="s">
        <v>250</v>
      </c>
      <c r="B143" s="81" t="s">
        <v>190</v>
      </c>
      <c r="C143" s="19" t="s">
        <v>251</v>
      </c>
      <c r="D143" s="2" t="s">
        <v>87</v>
      </c>
      <c r="E143" s="21" t="s">
        <v>252</v>
      </c>
      <c r="F143" s="3">
        <v>1</v>
      </c>
      <c r="G143" s="24" t="s">
        <v>17</v>
      </c>
      <c r="H143" s="13">
        <v>1</v>
      </c>
      <c r="I143" s="67" t="s">
        <v>389</v>
      </c>
      <c r="J143" s="3" t="s">
        <v>384</v>
      </c>
      <c r="K143" s="24" t="s">
        <v>822</v>
      </c>
      <c r="L143" s="3" t="s">
        <v>680</v>
      </c>
      <c r="M143" s="67" t="s">
        <v>384</v>
      </c>
      <c r="N143" s="13" t="s">
        <v>524</v>
      </c>
      <c r="O143" s="24" t="s">
        <v>432</v>
      </c>
      <c r="P143" s="13" t="s">
        <v>717</v>
      </c>
      <c r="Q143" s="67" t="s">
        <v>903</v>
      </c>
      <c r="R143" s="3" t="s">
        <v>389</v>
      </c>
      <c r="S143" s="67" t="s">
        <v>389</v>
      </c>
      <c r="T143" s="3" t="s">
        <v>659</v>
      </c>
      <c r="U143" s="67" t="s">
        <v>389</v>
      </c>
      <c r="V143" s="3" t="s">
        <v>384</v>
      </c>
      <c r="W143" s="67" t="s">
        <v>656</v>
      </c>
      <c r="X143" s="3" t="s">
        <v>680</v>
      </c>
      <c r="Y143" s="70">
        <v>2</v>
      </c>
      <c r="Z143" s="122">
        <v>2.6</v>
      </c>
      <c r="AA143" s="70" t="s">
        <v>389</v>
      </c>
      <c r="AB143" s="145" t="s">
        <v>680</v>
      </c>
      <c r="AC143" s="135" t="s">
        <v>794</v>
      </c>
      <c r="AD143" s="33" t="s">
        <v>22</v>
      </c>
      <c r="AE143" s="126" t="s">
        <v>389</v>
      </c>
      <c r="AF143" s="36" t="s">
        <v>333</v>
      </c>
      <c r="AG143" s="39" t="s">
        <v>680</v>
      </c>
      <c r="AH143" s="27" t="s">
        <v>680</v>
      </c>
      <c r="AI143" s="116" t="s">
        <v>680</v>
      </c>
      <c r="AJ143" s="30" t="s">
        <v>1088</v>
      </c>
      <c r="AK143" s="45" t="s">
        <v>384</v>
      </c>
      <c r="AL143" s="45" t="s">
        <v>384</v>
      </c>
      <c r="AM143" s="45" t="s">
        <v>384</v>
      </c>
    </row>
    <row r="144" spans="1:39" ht="60" x14ac:dyDescent="0.25">
      <c r="A144" s="12" t="s">
        <v>253</v>
      </c>
      <c r="B144" s="81" t="s">
        <v>190</v>
      </c>
      <c r="C144" s="19" t="s">
        <v>254</v>
      </c>
      <c r="D144" s="2" t="s">
        <v>87</v>
      </c>
      <c r="E144" s="21" t="s">
        <v>80</v>
      </c>
      <c r="F144" s="3">
        <v>1</v>
      </c>
      <c r="G144" s="24" t="s">
        <v>17</v>
      </c>
      <c r="H144" s="13">
        <v>1</v>
      </c>
      <c r="I144" s="67" t="s">
        <v>525</v>
      </c>
      <c r="J144" s="3" t="s">
        <v>384</v>
      </c>
      <c r="K144" s="24" t="s">
        <v>822</v>
      </c>
      <c r="L144" s="3" t="s">
        <v>680</v>
      </c>
      <c r="M144" s="67" t="s">
        <v>384</v>
      </c>
      <c r="N144" s="13" t="s">
        <v>680</v>
      </c>
      <c r="O144" s="24" t="s">
        <v>432</v>
      </c>
      <c r="P144" s="13" t="s">
        <v>717</v>
      </c>
      <c r="Q144" s="67" t="s">
        <v>924</v>
      </c>
      <c r="R144" s="3" t="s">
        <v>389</v>
      </c>
      <c r="S144" s="67" t="s">
        <v>389</v>
      </c>
      <c r="T144" s="3" t="s">
        <v>659</v>
      </c>
      <c r="U144" s="67" t="s">
        <v>389</v>
      </c>
      <c r="V144" s="3" t="s">
        <v>384</v>
      </c>
      <c r="W144" s="67" t="s">
        <v>656</v>
      </c>
      <c r="X144" s="3" t="s">
        <v>680</v>
      </c>
      <c r="Y144" s="70" t="s">
        <v>680</v>
      </c>
      <c r="Z144" s="122" t="s">
        <v>680</v>
      </c>
      <c r="AA144" s="70" t="s">
        <v>680</v>
      </c>
      <c r="AB144" s="145" t="s">
        <v>680</v>
      </c>
      <c r="AC144" s="135" t="s">
        <v>680</v>
      </c>
      <c r="AD144" s="33" t="s">
        <v>22</v>
      </c>
      <c r="AE144" s="126" t="s">
        <v>389</v>
      </c>
      <c r="AF144" s="36" t="s">
        <v>680</v>
      </c>
      <c r="AG144" s="39" t="s">
        <v>680</v>
      </c>
      <c r="AH144" s="27" t="s">
        <v>389</v>
      </c>
      <c r="AI144" s="116" t="s">
        <v>680</v>
      </c>
      <c r="AJ144" s="30" t="s">
        <v>591</v>
      </c>
      <c r="AK144" s="45" t="s">
        <v>384</v>
      </c>
      <c r="AL144" s="45" t="s">
        <v>581</v>
      </c>
      <c r="AM144" s="45" t="s">
        <v>384</v>
      </c>
    </row>
    <row r="145" spans="1:39" ht="60" x14ac:dyDescent="0.25">
      <c r="A145" s="12" t="s">
        <v>255</v>
      </c>
      <c r="B145" s="81" t="s">
        <v>190</v>
      </c>
      <c r="C145" s="19" t="s">
        <v>251</v>
      </c>
      <c r="D145" s="2" t="s">
        <v>357</v>
      </c>
      <c r="E145" s="21" t="s">
        <v>55</v>
      </c>
      <c r="F145" s="3">
        <v>1</v>
      </c>
      <c r="G145" s="24" t="s">
        <v>10</v>
      </c>
      <c r="H145" s="13">
        <v>1</v>
      </c>
      <c r="I145" s="67" t="s">
        <v>389</v>
      </c>
      <c r="J145" s="3" t="s">
        <v>384</v>
      </c>
      <c r="K145" s="24" t="s">
        <v>822</v>
      </c>
      <c r="L145" s="3" t="s">
        <v>680</v>
      </c>
      <c r="M145" s="67" t="s">
        <v>384</v>
      </c>
      <c r="N145" s="13" t="s">
        <v>680</v>
      </c>
      <c r="O145" s="24" t="s">
        <v>432</v>
      </c>
      <c r="P145" s="13" t="s">
        <v>717</v>
      </c>
      <c r="Q145" s="67" t="s">
        <v>924</v>
      </c>
      <c r="R145" s="3" t="s">
        <v>389</v>
      </c>
      <c r="S145" s="67" t="s">
        <v>389</v>
      </c>
      <c r="T145" s="3" t="s">
        <v>659</v>
      </c>
      <c r="U145" s="67" t="s">
        <v>389</v>
      </c>
      <c r="V145" s="3" t="s">
        <v>384</v>
      </c>
      <c r="W145" s="67" t="s">
        <v>656</v>
      </c>
      <c r="X145" s="3" t="s">
        <v>680</v>
      </c>
      <c r="Y145" s="70" t="s">
        <v>680</v>
      </c>
      <c r="Z145" s="122" t="s">
        <v>680</v>
      </c>
      <c r="AA145" s="70" t="s">
        <v>680</v>
      </c>
      <c r="AB145" s="145" t="s">
        <v>680</v>
      </c>
      <c r="AC145" s="135" t="s">
        <v>680</v>
      </c>
      <c r="AD145" s="33" t="s">
        <v>22</v>
      </c>
      <c r="AE145" s="126" t="s">
        <v>389</v>
      </c>
      <c r="AF145" s="36" t="s">
        <v>680</v>
      </c>
      <c r="AG145" s="39" t="s">
        <v>680</v>
      </c>
      <c r="AH145" s="27" t="s">
        <v>190</v>
      </c>
      <c r="AI145" s="116" t="s">
        <v>680</v>
      </c>
      <c r="AJ145" s="30" t="s">
        <v>784</v>
      </c>
      <c r="AK145" s="45" t="s">
        <v>384</v>
      </c>
      <c r="AL145" s="45" t="s">
        <v>581</v>
      </c>
      <c r="AM145" s="45" t="s">
        <v>384</v>
      </c>
    </row>
    <row r="146" spans="1:39" ht="60" x14ac:dyDescent="0.25">
      <c r="A146" s="12" t="s">
        <v>257</v>
      </c>
      <c r="B146" s="81" t="s">
        <v>190</v>
      </c>
      <c r="C146" s="19" t="s">
        <v>251</v>
      </c>
      <c r="D146" s="2" t="s">
        <v>379</v>
      </c>
      <c r="E146" s="21" t="s">
        <v>252</v>
      </c>
      <c r="F146" s="3">
        <v>1</v>
      </c>
      <c r="G146" s="24" t="s">
        <v>17</v>
      </c>
      <c r="H146" s="13">
        <v>1</v>
      </c>
      <c r="I146" s="67" t="s">
        <v>389</v>
      </c>
      <c r="J146" s="3" t="s">
        <v>384</v>
      </c>
      <c r="K146" s="24" t="s">
        <v>822</v>
      </c>
      <c r="L146" s="3" t="s">
        <v>680</v>
      </c>
      <c r="M146" s="67" t="s">
        <v>384</v>
      </c>
      <c r="N146" s="13" t="s">
        <v>680</v>
      </c>
      <c r="O146" s="24" t="s">
        <v>432</v>
      </c>
      <c r="P146" s="13" t="s">
        <v>717</v>
      </c>
      <c r="Q146" s="67" t="s">
        <v>924</v>
      </c>
      <c r="R146" s="3" t="s">
        <v>389</v>
      </c>
      <c r="S146" s="67" t="s">
        <v>389</v>
      </c>
      <c r="T146" s="3" t="s">
        <v>389</v>
      </c>
      <c r="U146" s="67" t="s">
        <v>389</v>
      </c>
      <c r="V146" s="3" t="s">
        <v>384</v>
      </c>
      <c r="W146" s="67" t="s">
        <v>656</v>
      </c>
      <c r="X146" s="3" t="s">
        <v>680</v>
      </c>
      <c r="Y146" s="70" t="s">
        <v>680</v>
      </c>
      <c r="Z146" s="122" t="s">
        <v>680</v>
      </c>
      <c r="AA146" s="70" t="s">
        <v>680</v>
      </c>
      <c r="AB146" s="145" t="s">
        <v>680</v>
      </c>
      <c r="AC146" s="135" t="s">
        <v>680</v>
      </c>
      <c r="AD146" s="33" t="s">
        <v>11</v>
      </c>
      <c r="AE146" s="126" t="s">
        <v>680</v>
      </c>
      <c r="AF146" s="36" t="s">
        <v>680</v>
      </c>
      <c r="AG146" s="39" t="s">
        <v>680</v>
      </c>
      <c r="AH146" s="27" t="s">
        <v>680</v>
      </c>
      <c r="AI146" s="116" t="s">
        <v>680</v>
      </c>
      <c r="AJ146" s="30" t="s">
        <v>591</v>
      </c>
      <c r="AK146" s="45" t="s">
        <v>384</v>
      </c>
      <c r="AL146" s="45" t="s">
        <v>581</v>
      </c>
      <c r="AM146" s="45" t="s">
        <v>384</v>
      </c>
    </row>
    <row r="147" spans="1:39" ht="60" x14ac:dyDescent="0.25">
      <c r="A147" s="12" t="s">
        <v>258</v>
      </c>
      <c r="B147" s="81" t="s">
        <v>190</v>
      </c>
      <c r="C147" s="19" t="s">
        <v>251</v>
      </c>
      <c r="D147" s="2" t="s">
        <v>66</v>
      </c>
      <c r="E147" s="21" t="s">
        <v>117</v>
      </c>
      <c r="F147" s="3">
        <v>2</v>
      </c>
      <c r="G147" s="24" t="s">
        <v>17</v>
      </c>
      <c r="H147" s="13">
        <v>1</v>
      </c>
      <c r="I147" s="67" t="s">
        <v>526</v>
      </c>
      <c r="J147" s="3" t="s">
        <v>384</v>
      </c>
      <c r="K147" s="24" t="s">
        <v>822</v>
      </c>
      <c r="L147" s="3" t="s">
        <v>680</v>
      </c>
      <c r="M147" s="67" t="s">
        <v>384</v>
      </c>
      <c r="N147" s="13" t="s">
        <v>680</v>
      </c>
      <c r="O147" s="24" t="s">
        <v>432</v>
      </c>
      <c r="P147" s="13" t="s">
        <v>717</v>
      </c>
      <c r="Q147" s="67" t="s">
        <v>924</v>
      </c>
      <c r="R147" s="3" t="s">
        <v>389</v>
      </c>
      <c r="S147" s="67" t="s">
        <v>389</v>
      </c>
      <c r="T147" s="3" t="s">
        <v>659</v>
      </c>
      <c r="U147" s="67" t="s">
        <v>389</v>
      </c>
      <c r="V147" s="3" t="s">
        <v>384</v>
      </c>
      <c r="W147" s="67" t="s">
        <v>656</v>
      </c>
      <c r="X147" s="3" t="s">
        <v>680</v>
      </c>
      <c r="Y147" s="70" t="s">
        <v>680</v>
      </c>
      <c r="Z147" s="122" t="s">
        <v>680</v>
      </c>
      <c r="AA147" s="70" t="s">
        <v>680</v>
      </c>
      <c r="AB147" s="145" t="s">
        <v>680</v>
      </c>
      <c r="AC147" s="135" t="s">
        <v>680</v>
      </c>
      <c r="AD147" s="33" t="s">
        <v>22</v>
      </c>
      <c r="AE147" s="126" t="s">
        <v>680</v>
      </c>
      <c r="AF147" s="36" t="s">
        <v>680</v>
      </c>
      <c r="AG147" s="39" t="s">
        <v>680</v>
      </c>
      <c r="AH147" s="27" t="s">
        <v>680</v>
      </c>
      <c r="AI147" s="116" t="s">
        <v>680</v>
      </c>
      <c r="AJ147" s="30" t="s">
        <v>591</v>
      </c>
      <c r="AK147" s="45" t="s">
        <v>384</v>
      </c>
      <c r="AL147" s="45" t="s">
        <v>581</v>
      </c>
      <c r="AM147" s="45" t="s">
        <v>384</v>
      </c>
    </row>
    <row r="148" spans="1:39" ht="48" x14ac:dyDescent="0.25">
      <c r="A148" s="12" t="s">
        <v>259</v>
      </c>
      <c r="B148" s="81" t="s">
        <v>190</v>
      </c>
      <c r="C148" s="19" t="s">
        <v>260</v>
      </c>
      <c r="D148" s="2" t="s">
        <v>54</v>
      </c>
      <c r="E148" s="21" t="s">
        <v>54</v>
      </c>
      <c r="F148" s="3">
        <v>3</v>
      </c>
      <c r="G148" s="24" t="s">
        <v>6</v>
      </c>
      <c r="H148" s="13">
        <v>1</v>
      </c>
      <c r="I148" s="67" t="s">
        <v>384</v>
      </c>
      <c r="J148" s="3" t="s">
        <v>384</v>
      </c>
      <c r="K148" s="24" t="s">
        <v>384</v>
      </c>
      <c r="L148" s="3" t="s">
        <v>680</v>
      </c>
      <c r="M148" s="67" t="s">
        <v>384</v>
      </c>
      <c r="N148" s="13" t="s">
        <v>680</v>
      </c>
      <c r="O148" s="24" t="s">
        <v>432</v>
      </c>
      <c r="P148" s="13" t="s">
        <v>718</v>
      </c>
      <c r="Q148" s="67" t="s">
        <v>924</v>
      </c>
      <c r="R148" s="3" t="s">
        <v>389</v>
      </c>
      <c r="S148" s="67" t="s">
        <v>389</v>
      </c>
      <c r="T148" s="3" t="s">
        <v>659</v>
      </c>
      <c r="U148" s="67" t="s">
        <v>389</v>
      </c>
      <c r="V148" s="3" t="s">
        <v>384</v>
      </c>
      <c r="W148" s="67" t="s">
        <v>656</v>
      </c>
      <c r="X148" s="3" t="s">
        <v>680</v>
      </c>
      <c r="Y148" s="70" t="s">
        <v>680</v>
      </c>
      <c r="Z148" s="122" t="s">
        <v>680</v>
      </c>
      <c r="AA148" s="70" t="s">
        <v>680</v>
      </c>
      <c r="AB148" s="145" t="s">
        <v>680</v>
      </c>
      <c r="AC148" s="135" t="s">
        <v>680</v>
      </c>
      <c r="AD148" s="33" t="s">
        <v>22</v>
      </c>
      <c r="AE148" s="126" t="s">
        <v>680</v>
      </c>
      <c r="AF148" s="36" t="s">
        <v>680</v>
      </c>
      <c r="AG148" s="39" t="s">
        <v>680</v>
      </c>
      <c r="AH148" s="27" t="s">
        <v>680</v>
      </c>
      <c r="AI148" s="116" t="s">
        <v>680</v>
      </c>
      <c r="AJ148" s="30" t="s">
        <v>1089</v>
      </c>
      <c r="AK148" s="45" t="s">
        <v>384</v>
      </c>
      <c r="AL148" s="45" t="s">
        <v>581</v>
      </c>
      <c r="AM148" s="45" t="s">
        <v>384</v>
      </c>
    </row>
    <row r="149" spans="1:39" ht="72" x14ac:dyDescent="0.25">
      <c r="A149" s="12" t="s">
        <v>422</v>
      </c>
      <c r="B149" s="81" t="s">
        <v>190</v>
      </c>
      <c r="C149" s="19" t="s">
        <v>530</v>
      </c>
      <c r="D149" s="2" t="s">
        <v>379</v>
      </c>
      <c r="E149" s="21" t="s">
        <v>103</v>
      </c>
      <c r="F149" s="3">
        <v>2</v>
      </c>
      <c r="G149" s="24" t="s">
        <v>17</v>
      </c>
      <c r="H149" s="13">
        <v>1</v>
      </c>
      <c r="I149" s="67" t="s">
        <v>384</v>
      </c>
      <c r="J149" s="3" t="s">
        <v>384</v>
      </c>
      <c r="K149" s="24" t="s">
        <v>805</v>
      </c>
      <c r="L149" s="3" t="s">
        <v>680</v>
      </c>
      <c r="M149" s="67" t="s">
        <v>384</v>
      </c>
      <c r="N149" s="13" t="s">
        <v>527</v>
      </c>
      <c r="O149" s="24" t="s">
        <v>432</v>
      </c>
      <c r="P149" s="13" t="s">
        <v>528</v>
      </c>
      <c r="Q149" s="67" t="s">
        <v>904</v>
      </c>
      <c r="R149" s="3" t="s">
        <v>389</v>
      </c>
      <c r="S149" s="67" t="s">
        <v>384</v>
      </c>
      <c r="T149" s="3" t="s">
        <v>389</v>
      </c>
      <c r="U149" s="67" t="s">
        <v>389</v>
      </c>
      <c r="V149" s="3" t="s">
        <v>389</v>
      </c>
      <c r="W149" s="67">
        <v>4</v>
      </c>
      <c r="X149" s="3" t="s">
        <v>680</v>
      </c>
      <c r="Y149" s="70">
        <v>4.3</v>
      </c>
      <c r="Z149" s="122">
        <v>4.3</v>
      </c>
      <c r="AA149" s="70" t="s">
        <v>680</v>
      </c>
      <c r="AB149" s="145">
        <v>1</v>
      </c>
      <c r="AC149" s="135" t="s">
        <v>680</v>
      </c>
      <c r="AD149" s="33" t="s">
        <v>92</v>
      </c>
      <c r="AE149" s="126" t="s">
        <v>680</v>
      </c>
      <c r="AF149" s="36" t="s">
        <v>331</v>
      </c>
      <c r="AG149" s="39" t="s">
        <v>680</v>
      </c>
      <c r="AH149" s="27" t="s">
        <v>680</v>
      </c>
      <c r="AI149" s="116" t="s">
        <v>680</v>
      </c>
      <c r="AJ149" s="30" t="s">
        <v>680</v>
      </c>
      <c r="AK149" s="45" t="s">
        <v>384</v>
      </c>
      <c r="AL149" s="45" t="s">
        <v>384</v>
      </c>
      <c r="AM149" s="45" t="s">
        <v>384</v>
      </c>
    </row>
    <row r="150" spans="1:39" ht="72" x14ac:dyDescent="0.25">
      <c r="A150" s="12" t="s">
        <v>529</v>
      </c>
      <c r="B150" s="81" t="s">
        <v>190</v>
      </c>
      <c r="C150" s="19" t="s">
        <v>530</v>
      </c>
      <c r="D150" s="2" t="s">
        <v>531</v>
      </c>
      <c r="E150" s="22" t="s">
        <v>130</v>
      </c>
      <c r="F150" s="3">
        <v>2</v>
      </c>
      <c r="G150" s="24" t="s">
        <v>17</v>
      </c>
      <c r="H150" s="13">
        <v>1</v>
      </c>
      <c r="I150" s="67" t="s">
        <v>384</v>
      </c>
      <c r="J150" s="3" t="s">
        <v>384</v>
      </c>
      <c r="K150" s="24" t="s">
        <v>805</v>
      </c>
      <c r="L150" s="3" t="s">
        <v>680</v>
      </c>
      <c r="M150" s="67" t="s">
        <v>384</v>
      </c>
      <c r="N150" s="13" t="s">
        <v>527</v>
      </c>
      <c r="O150" s="24" t="s">
        <v>432</v>
      </c>
      <c r="P150" s="13" t="s">
        <v>528</v>
      </c>
      <c r="Q150" s="67" t="s">
        <v>659</v>
      </c>
      <c r="R150" s="3" t="s">
        <v>389</v>
      </c>
      <c r="S150" s="67" t="s">
        <v>384</v>
      </c>
      <c r="T150" s="3" t="s">
        <v>389</v>
      </c>
      <c r="U150" s="67" t="s">
        <v>389</v>
      </c>
      <c r="V150" s="3" t="s">
        <v>389</v>
      </c>
      <c r="W150" s="67">
        <v>4</v>
      </c>
      <c r="X150" s="3" t="s">
        <v>680</v>
      </c>
      <c r="Y150" s="70" t="s">
        <v>680</v>
      </c>
      <c r="Z150" s="122" t="s">
        <v>680</v>
      </c>
      <c r="AA150" s="70" t="s">
        <v>680</v>
      </c>
      <c r="AB150" s="145" t="s">
        <v>975</v>
      </c>
      <c r="AC150" s="135" t="s">
        <v>680</v>
      </c>
      <c r="AD150" s="33" t="s">
        <v>92</v>
      </c>
      <c r="AE150" s="126" t="s">
        <v>680</v>
      </c>
      <c r="AF150" s="36" t="s">
        <v>680</v>
      </c>
      <c r="AG150" s="39" t="s">
        <v>680</v>
      </c>
      <c r="AH150" s="27" t="s">
        <v>680</v>
      </c>
      <c r="AI150" s="116" t="s">
        <v>680</v>
      </c>
      <c r="AJ150" s="30" t="s">
        <v>680</v>
      </c>
      <c r="AK150" s="45" t="s">
        <v>384</v>
      </c>
      <c r="AL150" s="45" t="s">
        <v>384</v>
      </c>
      <c r="AM150" s="45" t="s">
        <v>384</v>
      </c>
    </row>
    <row r="151" spans="1:39" ht="36" x14ac:dyDescent="0.25">
      <c r="A151" s="12" t="s">
        <v>261</v>
      </c>
      <c r="B151" s="81" t="s">
        <v>190</v>
      </c>
      <c r="C151" s="19" t="s">
        <v>262</v>
      </c>
      <c r="D151" s="2" t="s">
        <v>263</v>
      </c>
      <c r="E151" s="21" t="s">
        <v>264</v>
      </c>
      <c r="F151" s="3">
        <v>3</v>
      </c>
      <c r="G151" s="24" t="s">
        <v>10</v>
      </c>
      <c r="H151" s="13">
        <v>1</v>
      </c>
      <c r="I151" s="67" t="s">
        <v>389</v>
      </c>
      <c r="J151" s="3" t="s">
        <v>384</v>
      </c>
      <c r="K151" s="24" t="s">
        <v>823</v>
      </c>
      <c r="L151" s="3" t="s">
        <v>389</v>
      </c>
      <c r="M151" s="67" t="s">
        <v>534</v>
      </c>
      <c r="N151" s="13" t="s">
        <v>535</v>
      </c>
      <c r="O151" s="24" t="s">
        <v>432</v>
      </c>
      <c r="P151" s="13" t="s">
        <v>721</v>
      </c>
      <c r="Q151" s="67" t="s">
        <v>924</v>
      </c>
      <c r="R151" s="3" t="s">
        <v>389</v>
      </c>
      <c r="S151" s="67" t="s">
        <v>384</v>
      </c>
      <c r="T151" s="3" t="s">
        <v>389</v>
      </c>
      <c r="U151" s="67" t="s">
        <v>389</v>
      </c>
      <c r="V151" s="3" t="s">
        <v>384</v>
      </c>
      <c r="W151" s="67" t="s">
        <v>656</v>
      </c>
      <c r="X151" s="3" t="s">
        <v>680</v>
      </c>
      <c r="Y151" s="70" t="s">
        <v>680</v>
      </c>
      <c r="Z151" s="122" t="s">
        <v>680</v>
      </c>
      <c r="AA151" s="70" t="s">
        <v>680</v>
      </c>
      <c r="AB151" s="145" t="s">
        <v>977</v>
      </c>
      <c r="AC151" s="135" t="s">
        <v>680</v>
      </c>
      <c r="AD151" s="33" t="s">
        <v>22</v>
      </c>
      <c r="AE151" s="126" t="s">
        <v>389</v>
      </c>
      <c r="AF151" s="36" t="s">
        <v>680</v>
      </c>
      <c r="AG151" s="39" t="s">
        <v>680</v>
      </c>
      <c r="AH151" s="27" t="s">
        <v>389</v>
      </c>
      <c r="AI151" s="116" t="s">
        <v>680</v>
      </c>
      <c r="AJ151" s="30" t="s">
        <v>631</v>
      </c>
      <c r="AK151" s="45" t="s">
        <v>384</v>
      </c>
      <c r="AL151" s="45" t="s">
        <v>389</v>
      </c>
      <c r="AM151" s="45" t="s">
        <v>581</v>
      </c>
    </row>
    <row r="152" spans="1:39" ht="36" x14ac:dyDescent="0.25">
      <c r="A152" s="12" t="s">
        <v>722</v>
      </c>
      <c r="B152" s="81" t="s">
        <v>190</v>
      </c>
      <c r="C152" s="19" t="s">
        <v>723</v>
      </c>
      <c r="D152" s="2" t="s">
        <v>724</v>
      </c>
      <c r="E152" s="21" t="s">
        <v>128</v>
      </c>
      <c r="F152" s="3">
        <v>3</v>
      </c>
      <c r="G152" s="24" t="s">
        <v>10</v>
      </c>
      <c r="H152" s="43" t="s">
        <v>683</v>
      </c>
      <c r="I152" s="67" t="s">
        <v>389</v>
      </c>
      <c r="J152" s="3" t="s">
        <v>389</v>
      </c>
      <c r="K152" s="24" t="s">
        <v>695</v>
      </c>
      <c r="L152" s="3" t="s">
        <v>389</v>
      </c>
      <c r="M152" s="67" t="s">
        <v>680</v>
      </c>
      <c r="N152" s="13" t="s">
        <v>536</v>
      </c>
      <c r="O152" s="24" t="s">
        <v>454</v>
      </c>
      <c r="P152" s="13" t="s">
        <v>721</v>
      </c>
      <c r="Q152" s="105" t="s">
        <v>659</v>
      </c>
      <c r="R152" s="3" t="s">
        <v>680</v>
      </c>
      <c r="S152" s="67" t="s">
        <v>384</v>
      </c>
      <c r="T152" s="3" t="s">
        <v>389</v>
      </c>
      <c r="U152" s="67" t="s">
        <v>842</v>
      </c>
      <c r="V152" s="3" t="s">
        <v>384</v>
      </c>
      <c r="W152" s="67" t="s">
        <v>658</v>
      </c>
      <c r="X152" s="3" t="s">
        <v>680</v>
      </c>
      <c r="Y152" s="70" t="s">
        <v>680</v>
      </c>
      <c r="Z152" s="122" t="s">
        <v>680</v>
      </c>
      <c r="AA152" s="70" t="s">
        <v>680</v>
      </c>
      <c r="AB152" s="145" t="s">
        <v>680</v>
      </c>
      <c r="AC152" s="135" t="s">
        <v>680</v>
      </c>
      <c r="AD152" s="33" t="s">
        <v>680</v>
      </c>
      <c r="AE152" s="126" t="s">
        <v>680</v>
      </c>
      <c r="AF152" s="36" t="s">
        <v>680</v>
      </c>
      <c r="AG152" s="39" t="s">
        <v>680</v>
      </c>
      <c r="AH152" s="27" t="s">
        <v>389</v>
      </c>
      <c r="AI152" s="116" t="s">
        <v>680</v>
      </c>
      <c r="AJ152" s="30" t="s">
        <v>680</v>
      </c>
      <c r="AK152" s="45" t="s">
        <v>766</v>
      </c>
      <c r="AL152" s="45" t="s">
        <v>680</v>
      </c>
      <c r="AM152" s="45" t="s">
        <v>384</v>
      </c>
    </row>
    <row r="153" spans="1:39" ht="96" x14ac:dyDescent="0.25">
      <c r="A153" s="41" t="s">
        <v>858</v>
      </c>
      <c r="B153" s="81" t="s">
        <v>190</v>
      </c>
      <c r="C153" s="19" t="s">
        <v>868</v>
      </c>
      <c r="D153" s="2" t="s">
        <v>66</v>
      </c>
      <c r="E153" s="21">
        <v>8</v>
      </c>
      <c r="F153" s="3">
        <v>2</v>
      </c>
      <c r="G153" s="24" t="s">
        <v>10</v>
      </c>
      <c r="H153" s="43" t="s">
        <v>683</v>
      </c>
      <c r="I153" s="67" t="s">
        <v>389</v>
      </c>
      <c r="J153" s="3" t="s">
        <v>389</v>
      </c>
      <c r="K153" s="24" t="s">
        <v>940</v>
      </c>
      <c r="L153" s="3" t="s">
        <v>389</v>
      </c>
      <c r="M153" s="67" t="s">
        <v>680</v>
      </c>
      <c r="N153" s="13" t="s">
        <v>680</v>
      </c>
      <c r="O153" s="24" t="s">
        <v>432</v>
      </c>
      <c r="P153" s="13" t="s">
        <v>941</v>
      </c>
      <c r="Q153" s="105" t="s">
        <v>367</v>
      </c>
      <c r="R153" s="3" t="s">
        <v>389</v>
      </c>
      <c r="S153" s="67" t="s">
        <v>384</v>
      </c>
      <c r="T153" s="3" t="s">
        <v>389</v>
      </c>
      <c r="U153" s="67" t="s">
        <v>842</v>
      </c>
      <c r="V153" s="3" t="s">
        <v>384</v>
      </c>
      <c r="W153" s="67" t="s">
        <v>655</v>
      </c>
      <c r="X153" s="3" t="s">
        <v>680</v>
      </c>
      <c r="Y153" s="70" t="s">
        <v>680</v>
      </c>
      <c r="Z153" s="122" t="s">
        <v>680</v>
      </c>
      <c r="AA153" s="70" t="s">
        <v>680</v>
      </c>
      <c r="AB153" s="145">
        <v>2</v>
      </c>
      <c r="AC153" s="135" t="s">
        <v>937</v>
      </c>
      <c r="AD153" s="33" t="s">
        <v>680</v>
      </c>
      <c r="AE153" s="126" t="s">
        <v>680</v>
      </c>
      <c r="AF153" s="36" t="s">
        <v>335</v>
      </c>
      <c r="AG153" s="39" t="s">
        <v>680</v>
      </c>
      <c r="AH153" s="27" t="s">
        <v>680</v>
      </c>
      <c r="AI153" s="116" t="s">
        <v>680</v>
      </c>
      <c r="AJ153" s="30" t="s">
        <v>680</v>
      </c>
      <c r="AK153" s="45" t="s">
        <v>763</v>
      </c>
      <c r="AL153" s="45" t="s">
        <v>680</v>
      </c>
      <c r="AM153" s="45" t="s">
        <v>680</v>
      </c>
    </row>
    <row r="154" spans="1:39" ht="84" x14ac:dyDescent="0.25">
      <c r="A154" s="12" t="s">
        <v>265</v>
      </c>
      <c r="B154" s="81" t="s">
        <v>190</v>
      </c>
      <c r="C154" s="19" t="s">
        <v>266</v>
      </c>
      <c r="D154" s="2" t="s">
        <v>219</v>
      </c>
      <c r="E154" s="21" t="s">
        <v>267</v>
      </c>
      <c r="F154" s="3">
        <v>3</v>
      </c>
      <c r="G154" s="24" t="s">
        <v>6</v>
      </c>
      <c r="H154" s="13">
        <v>1</v>
      </c>
      <c r="I154" s="67" t="s">
        <v>389</v>
      </c>
      <c r="J154" s="3" t="s">
        <v>384</v>
      </c>
      <c r="K154" s="24" t="s">
        <v>823</v>
      </c>
      <c r="L154" s="3" t="s">
        <v>389</v>
      </c>
      <c r="M154" s="67" t="s">
        <v>534</v>
      </c>
      <c r="N154" s="13" t="s">
        <v>537</v>
      </c>
      <c r="O154" s="24" t="s">
        <v>432</v>
      </c>
      <c r="P154" s="13" t="s">
        <v>721</v>
      </c>
      <c r="Q154" s="67" t="s">
        <v>919</v>
      </c>
      <c r="R154" s="3" t="s">
        <v>389</v>
      </c>
      <c r="S154" s="67" t="s">
        <v>384</v>
      </c>
      <c r="T154" s="3" t="s">
        <v>389</v>
      </c>
      <c r="U154" s="67" t="s">
        <v>389</v>
      </c>
      <c r="V154" s="3" t="s">
        <v>384</v>
      </c>
      <c r="W154" s="67" t="s">
        <v>656</v>
      </c>
      <c r="X154" s="3" t="s">
        <v>680</v>
      </c>
      <c r="Y154" s="70" t="s">
        <v>680</v>
      </c>
      <c r="Z154" s="122" t="s">
        <v>680</v>
      </c>
      <c r="AA154" s="70" t="s">
        <v>680</v>
      </c>
      <c r="AB154" s="145" t="s">
        <v>680</v>
      </c>
      <c r="AC154" s="135" t="s">
        <v>680</v>
      </c>
      <c r="AD154" s="33" t="s">
        <v>22</v>
      </c>
      <c r="AE154" s="126" t="s">
        <v>389</v>
      </c>
      <c r="AF154" s="36" t="s">
        <v>680</v>
      </c>
      <c r="AG154" s="39" t="s">
        <v>680</v>
      </c>
      <c r="AH154" s="27" t="s">
        <v>680</v>
      </c>
      <c r="AI154" s="116" t="s">
        <v>680</v>
      </c>
      <c r="AJ154" s="30" t="s">
        <v>1090</v>
      </c>
      <c r="AK154" s="45" t="s">
        <v>384</v>
      </c>
      <c r="AL154" s="45" t="s">
        <v>384</v>
      </c>
      <c r="AM154" s="45" t="s">
        <v>384</v>
      </c>
    </row>
    <row r="155" spans="1:39" ht="36" x14ac:dyDescent="0.25">
      <c r="A155" s="12" t="s">
        <v>375</v>
      </c>
      <c r="B155" s="81" t="s">
        <v>190</v>
      </c>
      <c r="C155" s="19" t="s">
        <v>376</v>
      </c>
      <c r="D155" s="2" t="s">
        <v>31</v>
      </c>
      <c r="E155" s="21" t="s">
        <v>54</v>
      </c>
      <c r="F155" s="3">
        <v>3</v>
      </c>
      <c r="G155" s="24" t="s">
        <v>10</v>
      </c>
      <c r="H155" s="13">
        <v>2</v>
      </c>
      <c r="I155" s="67" t="s">
        <v>389</v>
      </c>
      <c r="J155" s="3" t="s">
        <v>384</v>
      </c>
      <c r="K155" s="24" t="s">
        <v>695</v>
      </c>
      <c r="L155" s="3" t="s">
        <v>389</v>
      </c>
      <c r="M155" s="67" t="s">
        <v>680</v>
      </c>
      <c r="N155" s="13" t="s">
        <v>680</v>
      </c>
      <c r="O155" s="24" t="s">
        <v>454</v>
      </c>
      <c r="P155" s="13" t="s">
        <v>721</v>
      </c>
      <c r="Q155" s="67" t="s">
        <v>921</v>
      </c>
      <c r="R155" s="3" t="s">
        <v>389</v>
      </c>
      <c r="S155" s="67" t="s">
        <v>384</v>
      </c>
      <c r="T155" s="3" t="s">
        <v>389</v>
      </c>
      <c r="U155" s="67" t="s">
        <v>389</v>
      </c>
      <c r="V155" s="3" t="s">
        <v>384</v>
      </c>
      <c r="W155" s="67" t="s">
        <v>656</v>
      </c>
      <c r="X155" s="3" t="s">
        <v>680</v>
      </c>
      <c r="Y155" s="70">
        <v>3.1</v>
      </c>
      <c r="Z155" s="122">
        <v>3.1</v>
      </c>
      <c r="AA155" s="70" t="s">
        <v>680</v>
      </c>
      <c r="AB155" s="145" t="s">
        <v>977</v>
      </c>
      <c r="AC155" s="135" t="s">
        <v>680</v>
      </c>
      <c r="AD155" s="33" t="s">
        <v>59</v>
      </c>
      <c r="AE155" s="126" t="s">
        <v>680</v>
      </c>
      <c r="AF155" s="36" t="s">
        <v>680</v>
      </c>
      <c r="AG155" s="39" t="s">
        <v>365</v>
      </c>
      <c r="AH155" s="27" t="s">
        <v>680</v>
      </c>
      <c r="AI155" s="116" t="s">
        <v>680</v>
      </c>
      <c r="AJ155" s="30" t="s">
        <v>538</v>
      </c>
      <c r="AK155" s="45" t="s">
        <v>763</v>
      </c>
      <c r="AL155" s="45" t="s">
        <v>680</v>
      </c>
      <c r="AM155" s="45" t="s">
        <v>680</v>
      </c>
    </row>
    <row r="156" spans="1:39" ht="156" x14ac:dyDescent="0.25">
      <c r="A156" s="41" t="s">
        <v>869</v>
      </c>
      <c r="B156" s="81" t="s">
        <v>190</v>
      </c>
      <c r="C156" s="19" t="s">
        <v>870</v>
      </c>
      <c r="D156" s="2" t="s">
        <v>943</v>
      </c>
      <c r="E156" s="21">
        <v>8</v>
      </c>
      <c r="F156" s="3">
        <v>2</v>
      </c>
      <c r="G156" s="24" t="s">
        <v>10</v>
      </c>
      <c r="H156" s="13">
        <v>1</v>
      </c>
      <c r="I156" s="67" t="s">
        <v>389</v>
      </c>
      <c r="J156" s="3" t="s">
        <v>389</v>
      </c>
      <c r="K156" s="24" t="s">
        <v>940</v>
      </c>
      <c r="L156" s="3" t="s">
        <v>389</v>
      </c>
      <c r="M156" s="67" t="s">
        <v>680</v>
      </c>
      <c r="N156" s="13" t="s">
        <v>680</v>
      </c>
      <c r="O156" s="24" t="s">
        <v>432</v>
      </c>
      <c r="P156" s="13" t="s">
        <v>942</v>
      </c>
      <c r="Q156" s="67" t="s">
        <v>367</v>
      </c>
      <c r="R156" s="3" t="s">
        <v>581</v>
      </c>
      <c r="S156" s="67" t="s">
        <v>384</v>
      </c>
      <c r="T156" s="3" t="s">
        <v>389</v>
      </c>
      <c r="U156" s="67" t="s">
        <v>384</v>
      </c>
      <c r="V156" s="3" t="s">
        <v>384</v>
      </c>
      <c r="W156" s="67" t="s">
        <v>658</v>
      </c>
      <c r="X156" s="3" t="s">
        <v>680</v>
      </c>
      <c r="Y156" s="70" t="s">
        <v>680</v>
      </c>
      <c r="Z156" s="122" t="s">
        <v>680</v>
      </c>
      <c r="AA156" s="70" t="s">
        <v>680</v>
      </c>
      <c r="AB156" s="145">
        <v>2</v>
      </c>
      <c r="AC156" s="135" t="s">
        <v>936</v>
      </c>
      <c r="AD156" s="33" t="s">
        <v>680</v>
      </c>
      <c r="AE156" s="126" t="s">
        <v>680</v>
      </c>
      <c r="AF156" s="36" t="s">
        <v>335</v>
      </c>
      <c r="AG156" s="39" t="s">
        <v>680</v>
      </c>
      <c r="AH156" s="27" t="s">
        <v>680</v>
      </c>
      <c r="AI156" s="116" t="s">
        <v>680</v>
      </c>
      <c r="AJ156" s="30" t="s">
        <v>680</v>
      </c>
      <c r="AK156" s="45" t="s">
        <v>763</v>
      </c>
      <c r="AL156" s="45" t="s">
        <v>680</v>
      </c>
      <c r="AM156" s="45" t="s">
        <v>680</v>
      </c>
    </row>
    <row r="157" spans="1:39" ht="36" x14ac:dyDescent="0.25">
      <c r="A157" s="41" t="s">
        <v>848</v>
      </c>
      <c r="B157" s="81" t="s">
        <v>190</v>
      </c>
      <c r="C157" s="19" t="s">
        <v>849</v>
      </c>
      <c r="D157" s="47" t="s">
        <v>130</v>
      </c>
      <c r="E157" s="21">
        <v>7</v>
      </c>
      <c r="F157" s="3">
        <v>3</v>
      </c>
      <c r="G157" s="24" t="s">
        <v>10</v>
      </c>
      <c r="H157" s="13">
        <v>1</v>
      </c>
      <c r="I157" s="67" t="s">
        <v>389</v>
      </c>
      <c r="J157" s="3" t="s">
        <v>384</v>
      </c>
      <c r="K157" s="24" t="s">
        <v>695</v>
      </c>
      <c r="L157" s="3" t="s">
        <v>389</v>
      </c>
      <c r="M157" s="67" t="s">
        <v>680</v>
      </c>
      <c r="N157" s="13" t="s">
        <v>680</v>
      </c>
      <c r="O157" s="24" t="s">
        <v>432</v>
      </c>
      <c r="P157" s="13" t="s">
        <v>721</v>
      </c>
      <c r="Q157" s="67" t="s">
        <v>903</v>
      </c>
      <c r="R157" s="3" t="s">
        <v>389</v>
      </c>
      <c r="S157" s="67" t="s">
        <v>384</v>
      </c>
      <c r="T157" s="3" t="s">
        <v>389</v>
      </c>
      <c r="U157" s="67" t="s">
        <v>389</v>
      </c>
      <c r="V157" s="3" t="s">
        <v>384</v>
      </c>
      <c r="W157" s="67" t="s">
        <v>694</v>
      </c>
      <c r="X157" s="3" t="s">
        <v>680</v>
      </c>
      <c r="Y157" s="70" t="s">
        <v>680</v>
      </c>
      <c r="Z157" s="122" t="s">
        <v>680</v>
      </c>
      <c r="AA157" s="70" t="s">
        <v>680</v>
      </c>
      <c r="AB157" s="145">
        <v>2</v>
      </c>
      <c r="AC157" s="135" t="s">
        <v>936</v>
      </c>
      <c r="AD157" s="33" t="s">
        <v>680</v>
      </c>
      <c r="AE157" s="126" t="s">
        <v>680</v>
      </c>
      <c r="AF157" s="36" t="s">
        <v>333</v>
      </c>
      <c r="AG157" s="39" t="s">
        <v>680</v>
      </c>
      <c r="AH157" s="27" t="s">
        <v>680</v>
      </c>
      <c r="AI157" s="116" t="s">
        <v>680</v>
      </c>
      <c r="AJ157" s="30" t="s">
        <v>680</v>
      </c>
      <c r="AK157" s="45" t="s">
        <v>680</v>
      </c>
      <c r="AL157" s="45" t="s">
        <v>680</v>
      </c>
      <c r="AM157" s="45" t="s">
        <v>680</v>
      </c>
    </row>
    <row r="158" spans="1:39" ht="48" x14ac:dyDescent="0.25">
      <c r="A158" s="12" t="s">
        <v>268</v>
      </c>
      <c r="B158" s="81" t="s">
        <v>190</v>
      </c>
      <c r="C158" s="19" t="s">
        <v>269</v>
      </c>
      <c r="D158" s="2" t="s">
        <v>113</v>
      </c>
      <c r="E158" s="21" t="s">
        <v>128</v>
      </c>
      <c r="F158" s="3">
        <v>3</v>
      </c>
      <c r="G158" s="24" t="s">
        <v>10</v>
      </c>
      <c r="H158" s="13">
        <v>1</v>
      </c>
      <c r="I158" s="67" t="s">
        <v>389</v>
      </c>
      <c r="J158" s="3" t="s">
        <v>384</v>
      </c>
      <c r="K158" s="24" t="s">
        <v>695</v>
      </c>
      <c r="L158" s="3" t="s">
        <v>389</v>
      </c>
      <c r="M158" s="67" t="s">
        <v>680</v>
      </c>
      <c r="N158" s="13" t="s">
        <v>680</v>
      </c>
      <c r="O158" s="24" t="s">
        <v>432</v>
      </c>
      <c r="P158" s="13" t="s">
        <v>721</v>
      </c>
      <c r="Q158" s="67" t="s">
        <v>389</v>
      </c>
      <c r="R158" s="3" t="s">
        <v>389</v>
      </c>
      <c r="S158" s="67" t="s">
        <v>384</v>
      </c>
      <c r="T158" s="3" t="s">
        <v>389</v>
      </c>
      <c r="U158" s="67" t="s">
        <v>389</v>
      </c>
      <c r="V158" s="3" t="s">
        <v>384</v>
      </c>
      <c r="W158" s="67" t="s">
        <v>694</v>
      </c>
      <c r="X158" s="3" t="s">
        <v>680</v>
      </c>
      <c r="Y158" s="70" t="s">
        <v>680</v>
      </c>
      <c r="Z158" s="122" t="s">
        <v>680</v>
      </c>
      <c r="AA158" s="70" t="s">
        <v>680</v>
      </c>
      <c r="AB158" s="145" t="s">
        <v>680</v>
      </c>
      <c r="AC158" s="135" t="s">
        <v>936</v>
      </c>
      <c r="AD158" s="33" t="s">
        <v>22</v>
      </c>
      <c r="AE158" s="126" t="s">
        <v>389</v>
      </c>
      <c r="AF158" s="36" t="s">
        <v>680</v>
      </c>
      <c r="AG158" s="39" t="s">
        <v>680</v>
      </c>
      <c r="AH158" s="27" t="s">
        <v>680</v>
      </c>
      <c r="AI158" s="116" t="s">
        <v>680</v>
      </c>
      <c r="AJ158" s="30" t="s">
        <v>1091</v>
      </c>
      <c r="AK158" s="45" t="s">
        <v>384</v>
      </c>
      <c r="AL158" s="45" t="s">
        <v>389</v>
      </c>
      <c r="AM158" s="45" t="s">
        <v>389</v>
      </c>
    </row>
    <row r="159" spans="1:39" ht="84" x14ac:dyDescent="0.25">
      <c r="A159" s="12" t="s">
        <v>629</v>
      </c>
      <c r="B159" s="81" t="s">
        <v>190</v>
      </c>
      <c r="C159" s="19" t="s">
        <v>35</v>
      </c>
      <c r="D159" s="2" t="s">
        <v>36</v>
      </c>
      <c r="E159" s="21" t="s">
        <v>37</v>
      </c>
      <c r="F159" s="3">
        <v>2</v>
      </c>
      <c r="G159" s="24" t="s">
        <v>17</v>
      </c>
      <c r="H159" s="13">
        <v>1</v>
      </c>
      <c r="I159" s="67" t="s">
        <v>389</v>
      </c>
      <c r="J159" s="3" t="s">
        <v>389</v>
      </c>
      <c r="K159" s="24" t="s">
        <v>829</v>
      </c>
      <c r="L159" s="3" t="s">
        <v>680</v>
      </c>
      <c r="M159" s="67" t="s">
        <v>384</v>
      </c>
      <c r="N159" s="13" t="s">
        <v>532</v>
      </c>
      <c r="O159" s="24" t="s">
        <v>468</v>
      </c>
      <c r="P159" s="13" t="s">
        <v>533</v>
      </c>
      <c r="Q159" s="67" t="s">
        <v>367</v>
      </c>
      <c r="R159" s="3" t="s">
        <v>389</v>
      </c>
      <c r="S159" s="67" t="s">
        <v>389</v>
      </c>
      <c r="T159" s="3" t="s">
        <v>659</v>
      </c>
      <c r="U159" s="67" t="s">
        <v>389</v>
      </c>
      <c r="V159" s="3" t="s">
        <v>384</v>
      </c>
      <c r="W159" s="67" t="s">
        <v>658</v>
      </c>
      <c r="X159" s="3" t="s">
        <v>680</v>
      </c>
      <c r="Y159" s="70">
        <v>1.4</v>
      </c>
      <c r="Z159" s="122">
        <v>2</v>
      </c>
      <c r="AA159" s="70" t="s">
        <v>680</v>
      </c>
      <c r="AB159" s="145" t="s">
        <v>680</v>
      </c>
      <c r="AC159" s="135" t="s">
        <v>680</v>
      </c>
      <c r="AD159" s="33" t="s">
        <v>873</v>
      </c>
      <c r="AE159" s="126" t="s">
        <v>389</v>
      </c>
      <c r="AF159" s="36" t="s">
        <v>335</v>
      </c>
      <c r="AG159" s="39" t="s">
        <v>680</v>
      </c>
      <c r="AH159" s="27" t="s">
        <v>389</v>
      </c>
      <c r="AI159" s="116" t="s">
        <v>680</v>
      </c>
      <c r="AJ159" s="30" t="s">
        <v>1092</v>
      </c>
      <c r="AK159" s="45" t="s">
        <v>384</v>
      </c>
      <c r="AL159" s="45" t="s">
        <v>389</v>
      </c>
      <c r="AM159" s="45" t="s">
        <v>630</v>
      </c>
    </row>
    <row r="160" spans="1:39" ht="84" x14ac:dyDescent="0.25">
      <c r="A160" s="12" t="s">
        <v>720</v>
      </c>
      <c r="B160" s="81" t="s">
        <v>190</v>
      </c>
      <c r="C160" s="19" t="s">
        <v>35</v>
      </c>
      <c r="D160" s="142" t="s">
        <v>13</v>
      </c>
      <c r="E160" s="22" t="s">
        <v>971</v>
      </c>
      <c r="F160" s="3">
        <v>2</v>
      </c>
      <c r="G160" s="24" t="s">
        <v>17</v>
      </c>
      <c r="H160" s="13">
        <v>1</v>
      </c>
      <c r="I160" s="67" t="s">
        <v>389</v>
      </c>
      <c r="J160" s="3" t="s">
        <v>389</v>
      </c>
      <c r="K160" s="24" t="s">
        <v>829</v>
      </c>
      <c r="L160" s="3" t="s">
        <v>680</v>
      </c>
      <c r="M160" s="67" t="s">
        <v>384</v>
      </c>
      <c r="N160" s="13" t="s">
        <v>680</v>
      </c>
      <c r="O160" s="24" t="s">
        <v>468</v>
      </c>
      <c r="P160" s="13" t="s">
        <v>533</v>
      </c>
      <c r="Q160" s="67" t="s">
        <v>921</v>
      </c>
      <c r="R160" s="3" t="s">
        <v>389</v>
      </c>
      <c r="S160" s="67" t="s">
        <v>389</v>
      </c>
      <c r="T160" s="3" t="s">
        <v>659</v>
      </c>
      <c r="U160" s="67" t="s">
        <v>389</v>
      </c>
      <c r="V160" s="3" t="s">
        <v>384</v>
      </c>
      <c r="W160" s="67" t="s">
        <v>658</v>
      </c>
      <c r="X160" s="3" t="s">
        <v>680</v>
      </c>
      <c r="Y160" s="70" t="s">
        <v>680</v>
      </c>
      <c r="Z160" s="122" t="s">
        <v>680</v>
      </c>
      <c r="AA160" s="70" t="s">
        <v>680</v>
      </c>
      <c r="AB160" s="145" t="s">
        <v>680</v>
      </c>
      <c r="AC160" s="135" t="s">
        <v>680</v>
      </c>
      <c r="AD160" s="33" t="s">
        <v>92</v>
      </c>
      <c r="AE160" s="126" t="s">
        <v>680</v>
      </c>
      <c r="AF160" s="36" t="s">
        <v>680</v>
      </c>
      <c r="AG160" s="39" t="s">
        <v>365</v>
      </c>
      <c r="AH160" s="27" t="s">
        <v>680</v>
      </c>
      <c r="AI160" s="116" t="s">
        <v>680</v>
      </c>
      <c r="AJ160" s="30" t="s">
        <v>680</v>
      </c>
      <c r="AK160" s="45" t="s">
        <v>384</v>
      </c>
      <c r="AL160" s="45" t="s">
        <v>389</v>
      </c>
      <c r="AM160" s="45" t="s">
        <v>630</v>
      </c>
    </row>
    <row r="161" spans="1:39" ht="84" x14ac:dyDescent="0.25">
      <c r="A161" s="12" t="s">
        <v>719</v>
      </c>
      <c r="B161" s="81" t="s">
        <v>190</v>
      </c>
      <c r="C161" s="19" t="s">
        <v>35</v>
      </c>
      <c r="D161" s="2" t="s">
        <v>36</v>
      </c>
      <c r="E161" s="21" t="s">
        <v>55</v>
      </c>
      <c r="F161" s="3">
        <v>2</v>
      </c>
      <c r="G161" s="24" t="s">
        <v>17</v>
      </c>
      <c r="H161" s="13">
        <v>1</v>
      </c>
      <c r="I161" s="67" t="s">
        <v>389</v>
      </c>
      <c r="J161" s="3" t="s">
        <v>389</v>
      </c>
      <c r="K161" s="24" t="s">
        <v>829</v>
      </c>
      <c r="L161" s="3" t="s">
        <v>680</v>
      </c>
      <c r="M161" s="67" t="s">
        <v>384</v>
      </c>
      <c r="N161" s="13" t="s">
        <v>680</v>
      </c>
      <c r="O161" s="24" t="s">
        <v>468</v>
      </c>
      <c r="P161" s="13" t="s">
        <v>533</v>
      </c>
      <c r="Q161" s="67" t="s">
        <v>921</v>
      </c>
      <c r="R161" s="3" t="s">
        <v>389</v>
      </c>
      <c r="S161" s="67" t="s">
        <v>389</v>
      </c>
      <c r="T161" s="3" t="s">
        <v>659</v>
      </c>
      <c r="U161" s="67" t="s">
        <v>389</v>
      </c>
      <c r="V161" s="3" t="s">
        <v>384</v>
      </c>
      <c r="W161" s="67" t="s">
        <v>658</v>
      </c>
      <c r="X161" s="3" t="s">
        <v>680</v>
      </c>
      <c r="Y161" s="70" t="s">
        <v>680</v>
      </c>
      <c r="Z161" s="122" t="s">
        <v>680</v>
      </c>
      <c r="AA161" s="70" t="s">
        <v>680</v>
      </c>
      <c r="AB161" s="145" t="s">
        <v>680</v>
      </c>
      <c r="AC161" s="135" t="s">
        <v>680</v>
      </c>
      <c r="AD161" s="33" t="s">
        <v>873</v>
      </c>
      <c r="AE161" s="126" t="s">
        <v>389</v>
      </c>
      <c r="AF161" s="36" t="s">
        <v>680</v>
      </c>
      <c r="AG161" s="39" t="s">
        <v>365</v>
      </c>
      <c r="AH161" s="27" t="s">
        <v>680</v>
      </c>
      <c r="AI161" s="116" t="s">
        <v>680</v>
      </c>
      <c r="AJ161" s="30" t="s">
        <v>680</v>
      </c>
      <c r="AK161" s="45" t="s">
        <v>384</v>
      </c>
      <c r="AL161" s="45" t="s">
        <v>389</v>
      </c>
      <c r="AM161" s="45" t="s">
        <v>630</v>
      </c>
    </row>
    <row r="162" spans="1:39" ht="72" x14ac:dyDescent="0.25">
      <c r="A162" s="41" t="s">
        <v>541</v>
      </c>
      <c r="B162" s="81" t="s">
        <v>190</v>
      </c>
      <c r="C162" s="19" t="s">
        <v>411</v>
      </c>
      <c r="D162" s="2" t="s">
        <v>540</v>
      </c>
      <c r="E162" s="22" t="s">
        <v>54</v>
      </c>
      <c r="F162" s="3">
        <v>3</v>
      </c>
      <c r="G162" s="24" t="s">
        <v>10</v>
      </c>
      <c r="H162" s="13">
        <v>1</v>
      </c>
      <c r="I162" s="67" t="s">
        <v>389</v>
      </c>
      <c r="J162" s="3" t="s">
        <v>384</v>
      </c>
      <c r="K162" s="24" t="s">
        <v>389</v>
      </c>
      <c r="L162" s="3" t="s">
        <v>680</v>
      </c>
      <c r="M162" s="67" t="s">
        <v>384</v>
      </c>
      <c r="N162" s="13" t="s">
        <v>465</v>
      </c>
      <c r="O162" s="24" t="s">
        <v>454</v>
      </c>
      <c r="P162" s="13" t="s">
        <v>680</v>
      </c>
      <c r="Q162" s="67" t="s">
        <v>389</v>
      </c>
      <c r="R162" s="3" t="s">
        <v>680</v>
      </c>
      <c r="S162" s="67" t="s">
        <v>389</v>
      </c>
      <c r="T162" s="3" t="s">
        <v>389</v>
      </c>
      <c r="U162" s="67" t="s">
        <v>680</v>
      </c>
      <c r="V162" s="3" t="s">
        <v>680</v>
      </c>
      <c r="W162" s="67" t="s">
        <v>680</v>
      </c>
      <c r="X162" s="3" t="s">
        <v>680</v>
      </c>
      <c r="Y162" s="70" t="s">
        <v>680</v>
      </c>
      <c r="Z162" s="122" t="s">
        <v>680</v>
      </c>
      <c r="AA162" s="70" t="s">
        <v>680</v>
      </c>
      <c r="AB162" s="145" t="s">
        <v>680</v>
      </c>
      <c r="AC162" s="135" t="s">
        <v>680</v>
      </c>
      <c r="AD162" s="33" t="s">
        <v>680</v>
      </c>
      <c r="AE162" s="126" t="s">
        <v>680</v>
      </c>
      <c r="AF162" s="36" t="s">
        <v>680</v>
      </c>
      <c r="AG162" s="39" t="s">
        <v>680</v>
      </c>
      <c r="AH162" s="27" t="s">
        <v>680</v>
      </c>
      <c r="AI162" s="116" t="s">
        <v>680</v>
      </c>
      <c r="AJ162" s="30" t="s">
        <v>1093</v>
      </c>
      <c r="AK162" s="45" t="s">
        <v>790</v>
      </c>
      <c r="AL162" s="45" t="s">
        <v>389</v>
      </c>
      <c r="AM162" s="45" t="s">
        <v>384</v>
      </c>
    </row>
    <row r="163" spans="1:39" ht="24" x14ac:dyDescent="0.25">
      <c r="A163" s="12" t="s">
        <v>303</v>
      </c>
      <c r="B163" s="81" t="s">
        <v>190</v>
      </c>
      <c r="C163" s="19" t="s">
        <v>304</v>
      </c>
      <c r="D163" s="2" t="s">
        <v>161</v>
      </c>
      <c r="E163" s="21" t="s">
        <v>125</v>
      </c>
      <c r="F163" s="3">
        <v>1</v>
      </c>
      <c r="G163" s="24" t="s">
        <v>10</v>
      </c>
      <c r="H163" s="13">
        <v>1</v>
      </c>
      <c r="I163" s="67" t="s">
        <v>384</v>
      </c>
      <c r="J163" s="3" t="s">
        <v>389</v>
      </c>
      <c r="K163" s="24" t="s">
        <v>837</v>
      </c>
      <c r="L163" s="3" t="s">
        <v>680</v>
      </c>
      <c r="M163" s="67" t="s">
        <v>680</v>
      </c>
      <c r="N163" s="13" t="s">
        <v>680</v>
      </c>
      <c r="O163" s="24" t="s">
        <v>434</v>
      </c>
      <c r="P163" s="13" t="s">
        <v>725</v>
      </c>
      <c r="Q163" s="67" t="s">
        <v>908</v>
      </c>
      <c r="R163" s="3" t="s">
        <v>389</v>
      </c>
      <c r="S163" s="67" t="s">
        <v>384</v>
      </c>
      <c r="T163" s="3" t="s">
        <v>389</v>
      </c>
      <c r="U163" s="67" t="s">
        <v>389</v>
      </c>
      <c r="V163" s="3" t="s">
        <v>389</v>
      </c>
      <c r="W163" s="67" t="s">
        <v>658</v>
      </c>
      <c r="X163" s="3" t="s">
        <v>680</v>
      </c>
      <c r="Y163" s="70" t="s">
        <v>680</v>
      </c>
      <c r="Z163" s="122" t="s">
        <v>680</v>
      </c>
      <c r="AA163" s="70" t="s">
        <v>680</v>
      </c>
      <c r="AB163" s="145" t="s">
        <v>680</v>
      </c>
      <c r="AC163" s="135" t="s">
        <v>680</v>
      </c>
      <c r="AD163" s="33" t="s">
        <v>680</v>
      </c>
      <c r="AE163" s="126" t="s">
        <v>680</v>
      </c>
      <c r="AF163" s="36" t="s">
        <v>343</v>
      </c>
      <c r="AG163" s="39" t="s">
        <v>680</v>
      </c>
      <c r="AH163" s="27" t="s">
        <v>389</v>
      </c>
      <c r="AI163" s="116" t="s">
        <v>680</v>
      </c>
      <c r="AJ163" s="30" t="s">
        <v>632</v>
      </c>
      <c r="AK163" s="45" t="s">
        <v>384</v>
      </c>
      <c r="AL163" s="45" t="s">
        <v>384</v>
      </c>
      <c r="AM163" s="45" t="s">
        <v>384</v>
      </c>
    </row>
    <row r="164" spans="1:39" ht="72" x14ac:dyDescent="0.25">
      <c r="A164" s="12" t="s">
        <v>291</v>
      </c>
      <c r="B164" s="81" t="s">
        <v>190</v>
      </c>
      <c r="C164" s="19" t="s">
        <v>292</v>
      </c>
      <c r="D164" s="2" t="s">
        <v>256</v>
      </c>
      <c r="E164" s="21" t="s">
        <v>66</v>
      </c>
      <c r="F164" s="3">
        <v>1</v>
      </c>
      <c r="G164" s="24" t="s">
        <v>6</v>
      </c>
      <c r="H164" s="13">
        <v>2</v>
      </c>
      <c r="I164" s="67" t="s">
        <v>384</v>
      </c>
      <c r="J164" s="3" t="s">
        <v>384</v>
      </c>
      <c r="K164" s="24" t="s">
        <v>686</v>
      </c>
      <c r="L164" s="3" t="s">
        <v>680</v>
      </c>
      <c r="M164" s="67" t="s">
        <v>389</v>
      </c>
      <c r="N164" s="13" t="s">
        <v>680</v>
      </c>
      <c r="O164" s="24" t="s">
        <v>454</v>
      </c>
      <c r="P164" s="13" t="s">
        <v>701</v>
      </c>
      <c r="Q164" s="67" t="s">
        <v>918</v>
      </c>
      <c r="R164" s="3" t="s">
        <v>542</v>
      </c>
      <c r="S164" s="67" t="s">
        <v>384</v>
      </c>
      <c r="T164" s="3" t="s">
        <v>389</v>
      </c>
      <c r="U164" s="67" t="s">
        <v>384</v>
      </c>
      <c r="V164" s="3" t="s">
        <v>384</v>
      </c>
      <c r="W164" s="67" t="s">
        <v>694</v>
      </c>
      <c r="X164" s="3" t="s">
        <v>680</v>
      </c>
      <c r="Y164" s="70" t="s">
        <v>680</v>
      </c>
      <c r="Z164" s="122" t="s">
        <v>680</v>
      </c>
      <c r="AA164" s="70" t="s">
        <v>680</v>
      </c>
      <c r="AB164" s="145" t="s">
        <v>680</v>
      </c>
      <c r="AC164" s="135" t="s">
        <v>890</v>
      </c>
      <c r="AD164" s="33" t="s">
        <v>22</v>
      </c>
      <c r="AE164" s="126" t="s">
        <v>389</v>
      </c>
      <c r="AF164" s="36" t="s">
        <v>680</v>
      </c>
      <c r="AG164" s="39" t="s">
        <v>680</v>
      </c>
      <c r="AH164" s="27" t="s">
        <v>680</v>
      </c>
      <c r="AI164" s="116" t="s">
        <v>680</v>
      </c>
      <c r="AJ164" s="30" t="s">
        <v>791</v>
      </c>
      <c r="AK164" s="45" t="s">
        <v>384</v>
      </c>
      <c r="AL164" s="45" t="s">
        <v>384</v>
      </c>
      <c r="AM164" s="45" t="s">
        <v>384</v>
      </c>
    </row>
    <row r="165" spans="1:39" ht="36" x14ac:dyDescent="0.25">
      <c r="A165" s="12" t="s">
        <v>543</v>
      </c>
      <c r="B165" s="81" t="s">
        <v>190</v>
      </c>
      <c r="C165" s="19" t="s">
        <v>292</v>
      </c>
      <c r="D165" s="2" t="s">
        <v>377</v>
      </c>
      <c r="E165" s="21" t="s">
        <v>378</v>
      </c>
      <c r="F165" s="3">
        <v>2</v>
      </c>
      <c r="G165" s="24" t="s">
        <v>6</v>
      </c>
      <c r="H165" s="13">
        <v>2</v>
      </c>
      <c r="I165" s="67" t="s">
        <v>384</v>
      </c>
      <c r="J165" s="3" t="s">
        <v>384</v>
      </c>
      <c r="K165" s="24" t="s">
        <v>686</v>
      </c>
      <c r="L165" s="3" t="s">
        <v>680</v>
      </c>
      <c r="M165" s="67" t="s">
        <v>544</v>
      </c>
      <c r="N165" s="13" t="s">
        <v>680</v>
      </c>
      <c r="O165" s="24" t="s">
        <v>454</v>
      </c>
      <c r="P165" s="13" t="s">
        <v>701</v>
      </c>
      <c r="Q165" s="67" t="s">
        <v>565</v>
      </c>
      <c r="R165" s="3" t="s">
        <v>389</v>
      </c>
      <c r="S165" s="67" t="s">
        <v>384</v>
      </c>
      <c r="T165" s="3" t="s">
        <v>389</v>
      </c>
      <c r="U165" s="67" t="s">
        <v>384</v>
      </c>
      <c r="V165" s="3" t="s">
        <v>384</v>
      </c>
      <c r="W165" s="67" t="s">
        <v>694</v>
      </c>
      <c r="X165" s="3" t="s">
        <v>680</v>
      </c>
      <c r="Y165" s="70" t="s">
        <v>680</v>
      </c>
      <c r="Z165" s="122" t="s">
        <v>680</v>
      </c>
      <c r="AA165" s="70" t="s">
        <v>680</v>
      </c>
      <c r="AB165" s="145" t="s">
        <v>680</v>
      </c>
      <c r="AC165" s="135" t="s">
        <v>680</v>
      </c>
      <c r="AD165" s="33" t="s">
        <v>680</v>
      </c>
      <c r="AE165" s="126" t="s">
        <v>680</v>
      </c>
      <c r="AF165" s="36" t="s">
        <v>680</v>
      </c>
      <c r="AG165" s="39" t="s">
        <v>365</v>
      </c>
      <c r="AH165" s="27" t="s">
        <v>680</v>
      </c>
      <c r="AI165" s="116" t="s">
        <v>680</v>
      </c>
      <c r="AJ165" s="30" t="s">
        <v>680</v>
      </c>
      <c r="AK165" s="45" t="s">
        <v>384</v>
      </c>
      <c r="AL165" s="45" t="s">
        <v>384</v>
      </c>
      <c r="AM165" s="45" t="s">
        <v>384</v>
      </c>
    </row>
    <row r="166" spans="1:39" ht="60" x14ac:dyDescent="0.25">
      <c r="A166" s="12" t="s">
        <v>270</v>
      </c>
      <c r="B166" s="81" t="s">
        <v>190</v>
      </c>
      <c r="C166" s="19" t="s">
        <v>281</v>
      </c>
      <c r="D166" s="2" t="s">
        <v>282</v>
      </c>
      <c r="E166" s="21" t="s">
        <v>283</v>
      </c>
      <c r="F166" s="3">
        <v>1</v>
      </c>
      <c r="G166" s="24" t="s">
        <v>6</v>
      </c>
      <c r="H166" s="13">
        <v>2</v>
      </c>
      <c r="I166" s="67" t="s">
        <v>384</v>
      </c>
      <c r="J166" s="3" t="s">
        <v>384</v>
      </c>
      <c r="K166" s="24" t="s">
        <v>824</v>
      </c>
      <c r="L166" s="3" t="s">
        <v>680</v>
      </c>
      <c r="M166" s="67" t="s">
        <v>389</v>
      </c>
      <c r="N166" s="13" t="s">
        <v>555</v>
      </c>
      <c r="O166" s="24" t="s">
        <v>454</v>
      </c>
      <c r="P166" s="13" t="s">
        <v>726</v>
      </c>
      <c r="Q166" s="67" t="s">
        <v>904</v>
      </c>
      <c r="R166" s="3" t="s">
        <v>389</v>
      </c>
      <c r="S166" s="67" t="s">
        <v>384</v>
      </c>
      <c r="T166" s="3" t="s">
        <v>389</v>
      </c>
      <c r="U166" s="67" t="s">
        <v>389</v>
      </c>
      <c r="V166" s="3" t="s">
        <v>389</v>
      </c>
      <c r="W166" s="67">
        <v>4</v>
      </c>
      <c r="X166" s="3" t="s">
        <v>680</v>
      </c>
      <c r="Y166" s="70">
        <v>4.4000000000000004</v>
      </c>
      <c r="Z166" s="122">
        <v>5</v>
      </c>
      <c r="AA166" s="70" t="s">
        <v>680</v>
      </c>
      <c r="AB166" s="145">
        <v>1</v>
      </c>
      <c r="AC166" s="135" t="s">
        <v>680</v>
      </c>
      <c r="AD166" s="33" t="s">
        <v>873</v>
      </c>
      <c r="AE166" s="126" t="s">
        <v>680</v>
      </c>
      <c r="AF166" s="36" t="s">
        <v>331</v>
      </c>
      <c r="AG166" s="39" t="s">
        <v>680</v>
      </c>
      <c r="AH166" s="27" t="s">
        <v>680</v>
      </c>
      <c r="AI166" s="116" t="s">
        <v>680</v>
      </c>
      <c r="AJ166" s="30" t="s">
        <v>412</v>
      </c>
      <c r="AK166" s="45" t="s">
        <v>384</v>
      </c>
      <c r="AL166" s="45" t="s">
        <v>389</v>
      </c>
      <c r="AM166" s="45" t="s">
        <v>389</v>
      </c>
    </row>
    <row r="167" spans="1:39" ht="48" x14ac:dyDescent="0.25">
      <c r="A167" s="12" t="s">
        <v>545</v>
      </c>
      <c r="B167" s="81" t="s">
        <v>190</v>
      </c>
      <c r="C167" s="19" t="s">
        <v>284</v>
      </c>
      <c r="D167" s="2" t="s">
        <v>66</v>
      </c>
      <c r="E167" s="21" t="s">
        <v>546</v>
      </c>
      <c r="F167" s="3">
        <v>2</v>
      </c>
      <c r="G167" s="24" t="s">
        <v>6</v>
      </c>
      <c r="H167" s="13">
        <v>2</v>
      </c>
      <c r="I167" s="67" t="s">
        <v>384</v>
      </c>
      <c r="J167" s="3" t="s">
        <v>384</v>
      </c>
      <c r="K167" s="24" t="s">
        <v>686</v>
      </c>
      <c r="L167" s="3" t="s">
        <v>680</v>
      </c>
      <c r="M167" s="67" t="s">
        <v>389</v>
      </c>
      <c r="N167" s="13" t="s">
        <v>555</v>
      </c>
      <c r="O167" s="24" t="s">
        <v>454</v>
      </c>
      <c r="P167" s="13" t="s">
        <v>726</v>
      </c>
      <c r="Q167" s="67" t="s">
        <v>919</v>
      </c>
      <c r="R167" s="3" t="s">
        <v>389</v>
      </c>
      <c r="S167" s="67" t="s">
        <v>384</v>
      </c>
      <c r="T167" s="3" t="s">
        <v>389</v>
      </c>
      <c r="U167" s="67" t="s">
        <v>389</v>
      </c>
      <c r="V167" s="3" t="s">
        <v>389</v>
      </c>
      <c r="W167" s="67">
        <v>4</v>
      </c>
      <c r="X167" s="3" t="s">
        <v>680</v>
      </c>
      <c r="Y167" s="70" t="s">
        <v>680</v>
      </c>
      <c r="Z167" s="122" t="s">
        <v>680</v>
      </c>
      <c r="AA167" s="70" t="s">
        <v>680</v>
      </c>
      <c r="AB167" s="145" t="s">
        <v>975</v>
      </c>
      <c r="AC167" s="135" t="s">
        <v>680</v>
      </c>
      <c r="AD167" s="33" t="s">
        <v>22</v>
      </c>
      <c r="AE167" s="126" t="s">
        <v>680</v>
      </c>
      <c r="AF167" s="36" t="s">
        <v>680</v>
      </c>
      <c r="AG167" s="39" t="s">
        <v>680</v>
      </c>
      <c r="AH167" s="27" t="s">
        <v>680</v>
      </c>
      <c r="AI167" s="116" t="s">
        <v>547</v>
      </c>
      <c r="AJ167" s="30" t="s">
        <v>680</v>
      </c>
      <c r="AK167" s="45" t="s">
        <v>384</v>
      </c>
      <c r="AL167" s="45" t="s">
        <v>389</v>
      </c>
      <c r="AM167" s="45" t="s">
        <v>389</v>
      </c>
    </row>
    <row r="168" spans="1:39" ht="96" x14ac:dyDescent="0.25">
      <c r="A168" s="12" t="s">
        <v>271</v>
      </c>
      <c r="B168" s="81" t="s">
        <v>190</v>
      </c>
      <c r="C168" s="19" t="s">
        <v>285</v>
      </c>
      <c r="D168" s="2" t="s">
        <v>286</v>
      </c>
      <c r="E168" s="21" t="s">
        <v>130</v>
      </c>
      <c r="F168" s="3">
        <v>2</v>
      </c>
      <c r="G168" s="24" t="s">
        <v>6</v>
      </c>
      <c r="H168" s="13">
        <v>2</v>
      </c>
      <c r="I168" s="67" t="s">
        <v>384</v>
      </c>
      <c r="J168" s="3" t="s">
        <v>384</v>
      </c>
      <c r="K168" s="24" t="s">
        <v>686</v>
      </c>
      <c r="L168" s="3" t="s">
        <v>680</v>
      </c>
      <c r="M168" s="67" t="s">
        <v>389</v>
      </c>
      <c r="N168" s="13" t="s">
        <v>549</v>
      </c>
      <c r="O168" s="24" t="s">
        <v>454</v>
      </c>
      <c r="P168" s="13" t="s">
        <v>726</v>
      </c>
      <c r="Q168" s="67" t="s">
        <v>919</v>
      </c>
      <c r="R168" s="3" t="s">
        <v>389</v>
      </c>
      <c r="S168" s="67" t="s">
        <v>384</v>
      </c>
      <c r="T168" s="3" t="s">
        <v>389</v>
      </c>
      <c r="U168" s="67" t="s">
        <v>389</v>
      </c>
      <c r="V168" s="3" t="s">
        <v>389</v>
      </c>
      <c r="W168" s="67">
        <v>4</v>
      </c>
      <c r="X168" s="3" t="s">
        <v>680</v>
      </c>
      <c r="Y168" s="70" t="s">
        <v>680</v>
      </c>
      <c r="Z168" s="122" t="s">
        <v>680</v>
      </c>
      <c r="AA168" s="70" t="s">
        <v>680</v>
      </c>
      <c r="AB168" s="145" t="s">
        <v>975</v>
      </c>
      <c r="AC168" s="135" t="s">
        <v>680</v>
      </c>
      <c r="AD168" s="33" t="s">
        <v>11</v>
      </c>
      <c r="AE168" s="126" t="s">
        <v>680</v>
      </c>
      <c r="AF168" s="36" t="s">
        <v>680</v>
      </c>
      <c r="AG168" s="39" t="s">
        <v>680</v>
      </c>
      <c r="AH168" s="27" t="s">
        <v>389</v>
      </c>
      <c r="AI168" s="116" t="s">
        <v>547</v>
      </c>
      <c r="AJ168" s="30" t="s">
        <v>413</v>
      </c>
      <c r="AK168" s="45" t="s">
        <v>384</v>
      </c>
      <c r="AL168" s="45" t="s">
        <v>389</v>
      </c>
      <c r="AM168" s="45" t="s">
        <v>389</v>
      </c>
    </row>
    <row r="169" spans="1:39" ht="48" x14ac:dyDescent="0.25">
      <c r="A169" s="12" t="s">
        <v>272</v>
      </c>
      <c r="B169" s="81" t="s">
        <v>190</v>
      </c>
      <c r="C169" s="19" t="s">
        <v>285</v>
      </c>
      <c r="D169" s="2" t="s">
        <v>164</v>
      </c>
      <c r="E169" s="21" t="s">
        <v>147</v>
      </c>
      <c r="F169" s="3">
        <v>2</v>
      </c>
      <c r="G169" s="24" t="s">
        <v>6</v>
      </c>
      <c r="H169" s="13">
        <v>2</v>
      </c>
      <c r="I169" s="67" t="s">
        <v>384</v>
      </c>
      <c r="J169" s="3" t="s">
        <v>384</v>
      </c>
      <c r="K169" s="24" t="s">
        <v>686</v>
      </c>
      <c r="L169" s="3" t="s">
        <v>680</v>
      </c>
      <c r="M169" s="67" t="s">
        <v>544</v>
      </c>
      <c r="N169" s="13" t="s">
        <v>555</v>
      </c>
      <c r="O169" s="24" t="s">
        <v>454</v>
      </c>
      <c r="P169" s="13" t="s">
        <v>726</v>
      </c>
      <c r="Q169" s="67" t="s">
        <v>919</v>
      </c>
      <c r="R169" s="3" t="s">
        <v>389</v>
      </c>
      <c r="S169" s="67" t="s">
        <v>384</v>
      </c>
      <c r="T169" s="3" t="s">
        <v>389</v>
      </c>
      <c r="U169" s="67" t="s">
        <v>389</v>
      </c>
      <c r="V169" s="3" t="s">
        <v>389</v>
      </c>
      <c r="W169" s="67">
        <v>4</v>
      </c>
      <c r="X169" s="3" t="s">
        <v>680</v>
      </c>
      <c r="Y169" s="70" t="s">
        <v>680</v>
      </c>
      <c r="Z169" s="122" t="s">
        <v>680</v>
      </c>
      <c r="AA169" s="70" t="s">
        <v>680</v>
      </c>
      <c r="AB169" s="145" t="s">
        <v>975</v>
      </c>
      <c r="AC169" s="135" t="s">
        <v>680</v>
      </c>
      <c r="AD169" s="33" t="s">
        <v>11</v>
      </c>
      <c r="AE169" s="126" t="s">
        <v>389</v>
      </c>
      <c r="AF169" s="36" t="s">
        <v>680</v>
      </c>
      <c r="AG169" s="39" t="s">
        <v>680</v>
      </c>
      <c r="AH169" s="27" t="s">
        <v>680</v>
      </c>
      <c r="AI169" s="116" t="s">
        <v>680</v>
      </c>
      <c r="AJ169" s="30" t="s">
        <v>414</v>
      </c>
      <c r="AK169" s="45" t="s">
        <v>384</v>
      </c>
      <c r="AL169" s="45" t="s">
        <v>389</v>
      </c>
      <c r="AM169" s="45" t="s">
        <v>389</v>
      </c>
    </row>
    <row r="170" spans="1:39" ht="48" x14ac:dyDescent="0.25">
      <c r="A170" s="12" t="s">
        <v>273</v>
      </c>
      <c r="B170" s="81" t="s">
        <v>190</v>
      </c>
      <c r="C170" s="19" t="s">
        <v>287</v>
      </c>
      <c r="D170" s="1" t="s">
        <v>55</v>
      </c>
      <c r="E170" s="21" t="s">
        <v>201</v>
      </c>
      <c r="F170" s="3">
        <v>2</v>
      </c>
      <c r="G170" s="24" t="s">
        <v>6</v>
      </c>
      <c r="H170" s="13">
        <v>2</v>
      </c>
      <c r="I170" s="67" t="s">
        <v>384</v>
      </c>
      <c r="J170" s="3" t="s">
        <v>384</v>
      </c>
      <c r="K170" s="24" t="s">
        <v>686</v>
      </c>
      <c r="L170" s="3" t="s">
        <v>680</v>
      </c>
      <c r="M170" s="67" t="s">
        <v>544</v>
      </c>
      <c r="N170" s="13" t="s">
        <v>555</v>
      </c>
      <c r="O170" s="24" t="s">
        <v>454</v>
      </c>
      <c r="P170" s="13" t="s">
        <v>726</v>
      </c>
      <c r="Q170" s="67" t="s">
        <v>919</v>
      </c>
      <c r="R170" s="3" t="s">
        <v>389</v>
      </c>
      <c r="S170" s="67" t="s">
        <v>384</v>
      </c>
      <c r="T170" s="3" t="s">
        <v>389</v>
      </c>
      <c r="U170" s="67" t="s">
        <v>389</v>
      </c>
      <c r="V170" s="3" t="s">
        <v>389</v>
      </c>
      <c r="W170" s="67">
        <v>4</v>
      </c>
      <c r="X170" s="3" t="s">
        <v>680</v>
      </c>
      <c r="Y170" s="70" t="s">
        <v>680</v>
      </c>
      <c r="Z170" s="122" t="s">
        <v>680</v>
      </c>
      <c r="AA170" s="70" t="s">
        <v>680</v>
      </c>
      <c r="AB170" s="145" t="s">
        <v>975</v>
      </c>
      <c r="AC170" s="135" t="s">
        <v>680</v>
      </c>
      <c r="AD170" s="33" t="s">
        <v>11</v>
      </c>
      <c r="AE170" s="126" t="s">
        <v>680</v>
      </c>
      <c r="AF170" s="36" t="s">
        <v>680</v>
      </c>
      <c r="AG170" s="39" t="s">
        <v>680</v>
      </c>
      <c r="AH170" s="27" t="s">
        <v>680</v>
      </c>
      <c r="AI170" s="116" t="s">
        <v>680</v>
      </c>
      <c r="AJ170" s="30" t="s">
        <v>680</v>
      </c>
      <c r="AK170" s="45" t="s">
        <v>763</v>
      </c>
      <c r="AL170" s="45" t="s">
        <v>680</v>
      </c>
      <c r="AM170" s="45" t="s">
        <v>680</v>
      </c>
    </row>
    <row r="171" spans="1:39" ht="96" x14ac:dyDescent="0.25">
      <c r="A171" s="12" t="s">
        <v>274</v>
      </c>
      <c r="B171" s="81" t="s">
        <v>190</v>
      </c>
      <c r="C171" s="19" t="s">
        <v>275</v>
      </c>
      <c r="D171" s="2" t="s">
        <v>551</v>
      </c>
      <c r="E171" s="21" t="s">
        <v>14</v>
      </c>
      <c r="F171" s="3">
        <v>3</v>
      </c>
      <c r="G171" s="24" t="s">
        <v>6</v>
      </c>
      <c r="H171" s="13">
        <v>2</v>
      </c>
      <c r="I171" s="67" t="s">
        <v>384</v>
      </c>
      <c r="J171" s="3" t="s">
        <v>389</v>
      </c>
      <c r="K171" s="24" t="s">
        <v>830</v>
      </c>
      <c r="L171" s="3" t="s">
        <v>680</v>
      </c>
      <c r="M171" s="67" t="s">
        <v>384</v>
      </c>
      <c r="N171" s="13" t="s">
        <v>680</v>
      </c>
      <c r="O171" s="24" t="s">
        <v>454</v>
      </c>
      <c r="P171" s="13" t="s">
        <v>727</v>
      </c>
      <c r="Q171" s="67" t="s">
        <v>680</v>
      </c>
      <c r="R171" s="3" t="s">
        <v>680</v>
      </c>
      <c r="S171" s="67" t="s">
        <v>384</v>
      </c>
      <c r="T171" s="3" t="s">
        <v>384</v>
      </c>
      <c r="U171" s="67" t="s">
        <v>384</v>
      </c>
      <c r="V171" s="3" t="s">
        <v>384</v>
      </c>
      <c r="W171" s="67">
        <v>8</v>
      </c>
      <c r="X171" s="3" t="s">
        <v>680</v>
      </c>
      <c r="Y171" s="70">
        <v>2.9</v>
      </c>
      <c r="Z171" s="122">
        <v>2.9</v>
      </c>
      <c r="AA171" s="70" t="s">
        <v>680</v>
      </c>
      <c r="AB171" s="145" t="s">
        <v>680</v>
      </c>
      <c r="AC171" s="135" t="s">
        <v>680</v>
      </c>
      <c r="AD171" s="33" t="s">
        <v>680</v>
      </c>
      <c r="AE171" s="126" t="s">
        <v>680</v>
      </c>
      <c r="AF171" s="36" t="s">
        <v>680</v>
      </c>
      <c r="AG171" s="39" t="s">
        <v>680</v>
      </c>
      <c r="AH171" s="27" t="s">
        <v>389</v>
      </c>
      <c r="AI171" s="116" t="s">
        <v>680</v>
      </c>
      <c r="AJ171" s="30" t="s">
        <v>633</v>
      </c>
      <c r="AK171" s="45" t="s">
        <v>763</v>
      </c>
      <c r="AL171" s="45" t="s">
        <v>680</v>
      </c>
      <c r="AM171" s="45" t="s">
        <v>680</v>
      </c>
    </row>
    <row r="172" spans="1:39" ht="36" x14ac:dyDescent="0.25">
      <c r="A172" s="12" t="s">
        <v>276</v>
      </c>
      <c r="B172" s="81" t="s">
        <v>190</v>
      </c>
      <c r="C172" s="19" t="s">
        <v>277</v>
      </c>
      <c r="D172" s="2" t="s">
        <v>278</v>
      </c>
      <c r="E172" s="21" t="s">
        <v>113</v>
      </c>
      <c r="F172" s="3">
        <v>3</v>
      </c>
      <c r="G172" s="24" t="s">
        <v>680</v>
      </c>
      <c r="H172" s="13" t="s">
        <v>680</v>
      </c>
      <c r="I172" s="67" t="s">
        <v>384</v>
      </c>
      <c r="J172" s="3" t="s">
        <v>389</v>
      </c>
      <c r="K172" s="24" t="s">
        <v>686</v>
      </c>
      <c r="L172" s="3" t="s">
        <v>680</v>
      </c>
      <c r="M172" s="67" t="s">
        <v>544</v>
      </c>
      <c r="N172" s="13" t="s">
        <v>680</v>
      </c>
      <c r="O172" s="24" t="s">
        <v>454</v>
      </c>
      <c r="P172" s="13" t="s">
        <v>727</v>
      </c>
      <c r="Q172" s="67" t="s">
        <v>903</v>
      </c>
      <c r="R172" s="3" t="s">
        <v>680</v>
      </c>
      <c r="S172" s="67" t="s">
        <v>384</v>
      </c>
      <c r="T172" s="3" t="s">
        <v>389</v>
      </c>
      <c r="U172" s="67" t="s">
        <v>389</v>
      </c>
      <c r="V172" s="3" t="s">
        <v>384</v>
      </c>
      <c r="W172" s="67" t="s">
        <v>656</v>
      </c>
      <c r="X172" s="3" t="s">
        <v>680</v>
      </c>
      <c r="Y172" s="70">
        <v>3</v>
      </c>
      <c r="Z172" s="122">
        <v>3</v>
      </c>
      <c r="AA172" s="70" t="s">
        <v>680</v>
      </c>
      <c r="AB172" s="145" t="s">
        <v>680</v>
      </c>
      <c r="AC172" s="135" t="s">
        <v>680</v>
      </c>
      <c r="AD172" s="33" t="s">
        <v>680</v>
      </c>
      <c r="AE172" s="126" t="s">
        <v>680</v>
      </c>
      <c r="AF172" s="36" t="s">
        <v>333</v>
      </c>
      <c r="AG172" s="39" t="s">
        <v>365</v>
      </c>
      <c r="AH172" s="27" t="s">
        <v>389</v>
      </c>
      <c r="AI172" s="116" t="s">
        <v>680</v>
      </c>
      <c r="AJ172" s="30" t="s">
        <v>680</v>
      </c>
      <c r="AK172" s="45" t="s">
        <v>763</v>
      </c>
      <c r="AL172" s="45" t="s">
        <v>680</v>
      </c>
      <c r="AM172" s="45" t="s">
        <v>680</v>
      </c>
    </row>
    <row r="173" spans="1:39" ht="60" x14ac:dyDescent="0.25">
      <c r="A173" s="12" t="s">
        <v>293</v>
      </c>
      <c r="B173" s="81" t="s">
        <v>190</v>
      </c>
      <c r="C173" s="19" t="s">
        <v>294</v>
      </c>
      <c r="D173" s="2" t="s">
        <v>289</v>
      </c>
      <c r="E173" s="21" t="s">
        <v>295</v>
      </c>
      <c r="F173" s="3">
        <v>1</v>
      </c>
      <c r="G173" s="24" t="s">
        <v>6</v>
      </c>
      <c r="H173" s="43" t="s">
        <v>552</v>
      </c>
      <c r="I173" s="67" t="s">
        <v>384</v>
      </c>
      <c r="J173" s="3" t="s">
        <v>384</v>
      </c>
      <c r="K173" s="24" t="s">
        <v>825</v>
      </c>
      <c r="L173" s="3" t="s">
        <v>680</v>
      </c>
      <c r="M173" s="67" t="s">
        <v>389</v>
      </c>
      <c r="N173" s="13" t="s">
        <v>558</v>
      </c>
      <c r="O173" s="24" t="s">
        <v>432</v>
      </c>
      <c r="P173" s="13" t="s">
        <v>726</v>
      </c>
      <c r="Q173" s="67" t="s">
        <v>908</v>
      </c>
      <c r="R173" s="3" t="s">
        <v>384</v>
      </c>
      <c r="S173" s="67" t="s">
        <v>384</v>
      </c>
      <c r="T173" s="3" t="s">
        <v>389</v>
      </c>
      <c r="U173" s="67" t="s">
        <v>384</v>
      </c>
      <c r="V173" s="3" t="s">
        <v>384</v>
      </c>
      <c r="W173" s="67">
        <v>4</v>
      </c>
      <c r="X173" s="3" t="s">
        <v>680</v>
      </c>
      <c r="Y173" s="70">
        <v>4.4000000000000004</v>
      </c>
      <c r="Z173" s="122">
        <v>5.3</v>
      </c>
      <c r="AA173" s="70" t="s">
        <v>680</v>
      </c>
      <c r="AB173" s="145">
        <v>1</v>
      </c>
      <c r="AC173" s="135" t="s">
        <v>680</v>
      </c>
      <c r="AD173" s="33" t="s">
        <v>92</v>
      </c>
      <c r="AE173" s="126" t="s">
        <v>680</v>
      </c>
      <c r="AF173" s="36" t="s">
        <v>343</v>
      </c>
      <c r="AG173" s="39" t="s">
        <v>680</v>
      </c>
      <c r="AH173" s="27" t="s">
        <v>389</v>
      </c>
      <c r="AI173" s="116" t="s">
        <v>680</v>
      </c>
      <c r="AJ173" s="30" t="s">
        <v>680</v>
      </c>
      <c r="AK173" s="45" t="s">
        <v>384</v>
      </c>
      <c r="AL173" s="45" t="s">
        <v>384</v>
      </c>
      <c r="AM173" s="45" t="s">
        <v>384</v>
      </c>
    </row>
    <row r="174" spans="1:39" ht="96" x14ac:dyDescent="0.25">
      <c r="A174" s="12" t="s">
        <v>388</v>
      </c>
      <c r="B174" s="81" t="s">
        <v>190</v>
      </c>
      <c r="C174" s="19" t="s">
        <v>729</v>
      </c>
      <c r="D174" s="2" t="s">
        <v>157</v>
      </c>
      <c r="E174" s="21" t="s">
        <v>680</v>
      </c>
      <c r="F174" s="3">
        <v>2</v>
      </c>
      <c r="G174" s="24" t="s">
        <v>6</v>
      </c>
      <c r="H174" s="13">
        <v>2.2999999999999998</v>
      </c>
      <c r="I174" s="67" t="s">
        <v>384</v>
      </c>
      <c r="J174" s="3" t="s">
        <v>384</v>
      </c>
      <c r="K174" s="24" t="s">
        <v>728</v>
      </c>
      <c r="L174" s="3" t="s">
        <v>680</v>
      </c>
      <c r="M174" s="67" t="s">
        <v>389</v>
      </c>
      <c r="N174" s="13" t="s">
        <v>548</v>
      </c>
      <c r="O174" s="24" t="s">
        <v>432</v>
      </c>
      <c r="P174" s="13" t="s">
        <v>726</v>
      </c>
      <c r="Q174" s="67" t="s">
        <v>920</v>
      </c>
      <c r="R174" s="3" t="s">
        <v>554</v>
      </c>
      <c r="S174" s="67" t="s">
        <v>384</v>
      </c>
      <c r="T174" s="3" t="s">
        <v>389</v>
      </c>
      <c r="U174" s="67" t="s">
        <v>389</v>
      </c>
      <c r="V174" s="3" t="s">
        <v>384</v>
      </c>
      <c r="W174" s="67">
        <v>4</v>
      </c>
      <c r="X174" s="3" t="s">
        <v>680</v>
      </c>
      <c r="Y174" s="70" t="s">
        <v>680</v>
      </c>
      <c r="Z174" s="122" t="s">
        <v>680</v>
      </c>
      <c r="AA174" s="70" t="s">
        <v>680</v>
      </c>
      <c r="AB174" s="145" t="s">
        <v>680</v>
      </c>
      <c r="AC174" s="135" t="s">
        <v>680</v>
      </c>
      <c r="AD174" s="33" t="s">
        <v>680</v>
      </c>
      <c r="AE174" s="126" t="s">
        <v>680</v>
      </c>
      <c r="AF174" s="36" t="s">
        <v>680</v>
      </c>
      <c r="AG174" s="39" t="s">
        <v>680</v>
      </c>
      <c r="AH174" s="27" t="s">
        <v>680</v>
      </c>
      <c r="AI174" s="116" t="s">
        <v>680</v>
      </c>
      <c r="AJ174" s="30" t="s">
        <v>1013</v>
      </c>
      <c r="AK174" s="45" t="s">
        <v>634</v>
      </c>
      <c r="AL174" s="45" t="s">
        <v>680</v>
      </c>
      <c r="AM174" s="45" t="s">
        <v>680</v>
      </c>
    </row>
    <row r="175" spans="1:39" ht="96" x14ac:dyDescent="0.25">
      <c r="A175" s="12" t="s">
        <v>296</v>
      </c>
      <c r="B175" s="81" t="s">
        <v>190</v>
      </c>
      <c r="C175" s="19" t="s">
        <v>297</v>
      </c>
      <c r="D175" s="2" t="s">
        <v>298</v>
      </c>
      <c r="E175" s="21" t="s">
        <v>66</v>
      </c>
      <c r="F175" s="3">
        <v>1</v>
      </c>
      <c r="G175" s="24" t="s">
        <v>6</v>
      </c>
      <c r="H175" s="13">
        <v>2</v>
      </c>
      <c r="I175" s="67" t="s">
        <v>384</v>
      </c>
      <c r="J175" s="3" t="s">
        <v>384</v>
      </c>
      <c r="K175" s="24" t="s">
        <v>831</v>
      </c>
      <c r="L175" s="3" t="s">
        <v>680</v>
      </c>
      <c r="M175" s="67" t="s">
        <v>389</v>
      </c>
      <c r="N175" s="13" t="s">
        <v>548</v>
      </c>
      <c r="O175" s="24" t="s">
        <v>432</v>
      </c>
      <c r="P175" s="13" t="s">
        <v>726</v>
      </c>
      <c r="Q175" s="67" t="s">
        <v>920</v>
      </c>
      <c r="R175" s="3" t="s">
        <v>384</v>
      </c>
      <c r="S175" s="67" t="s">
        <v>384</v>
      </c>
      <c r="T175" s="3" t="s">
        <v>389</v>
      </c>
      <c r="U175" s="67" t="s">
        <v>384</v>
      </c>
      <c r="V175" s="3" t="s">
        <v>384</v>
      </c>
      <c r="W175" s="67">
        <v>4</v>
      </c>
      <c r="X175" s="3" t="s">
        <v>680</v>
      </c>
      <c r="Y175" s="70" t="s">
        <v>680</v>
      </c>
      <c r="Z175" s="122" t="s">
        <v>680</v>
      </c>
      <c r="AA175" s="70" t="s">
        <v>680</v>
      </c>
      <c r="AB175" s="145" t="s">
        <v>680</v>
      </c>
      <c r="AC175" s="135" t="s">
        <v>680</v>
      </c>
      <c r="AD175" s="33" t="s">
        <v>92</v>
      </c>
      <c r="AE175" s="126" t="s">
        <v>680</v>
      </c>
      <c r="AF175" s="36" t="s">
        <v>680</v>
      </c>
      <c r="AG175" s="39" t="s">
        <v>680</v>
      </c>
      <c r="AH175" s="27" t="s">
        <v>680</v>
      </c>
      <c r="AI175" s="116" t="s">
        <v>680</v>
      </c>
      <c r="AJ175" s="30" t="s">
        <v>390</v>
      </c>
      <c r="AK175" s="45" t="s">
        <v>384</v>
      </c>
      <c r="AL175" s="45" t="s">
        <v>384</v>
      </c>
      <c r="AM175" s="45" t="s">
        <v>384</v>
      </c>
    </row>
    <row r="176" spans="1:39" ht="96" x14ac:dyDescent="0.25">
      <c r="A176" s="12" t="s">
        <v>279</v>
      </c>
      <c r="B176" s="81" t="s">
        <v>190</v>
      </c>
      <c r="C176" s="19" t="s">
        <v>39</v>
      </c>
      <c r="D176" s="2" t="s">
        <v>256</v>
      </c>
      <c r="E176" s="21" t="s">
        <v>66</v>
      </c>
      <c r="F176" s="3">
        <v>1</v>
      </c>
      <c r="G176" s="24" t="s">
        <v>6</v>
      </c>
      <c r="H176" s="13">
        <v>1</v>
      </c>
      <c r="I176" s="67" t="s">
        <v>384</v>
      </c>
      <c r="J176" s="3" t="s">
        <v>389</v>
      </c>
      <c r="K176" s="24" t="s">
        <v>831</v>
      </c>
      <c r="L176" s="3" t="s">
        <v>680</v>
      </c>
      <c r="M176" s="67" t="s">
        <v>384</v>
      </c>
      <c r="N176" s="13" t="s">
        <v>556</v>
      </c>
      <c r="O176" s="24" t="s">
        <v>454</v>
      </c>
      <c r="P176" s="13" t="s">
        <v>730</v>
      </c>
      <c r="Q176" s="67" t="s">
        <v>367</v>
      </c>
      <c r="R176" s="3" t="s">
        <v>389</v>
      </c>
      <c r="S176" s="67" t="s">
        <v>384</v>
      </c>
      <c r="T176" s="3" t="s">
        <v>389</v>
      </c>
      <c r="U176" s="67" t="s">
        <v>389</v>
      </c>
      <c r="V176" s="3" t="s">
        <v>384</v>
      </c>
      <c r="W176" s="67" t="s">
        <v>658</v>
      </c>
      <c r="X176" s="3" t="s">
        <v>680</v>
      </c>
      <c r="Y176" s="70">
        <v>3.6</v>
      </c>
      <c r="Z176" s="122">
        <v>4.3</v>
      </c>
      <c r="AA176" s="70" t="s">
        <v>680</v>
      </c>
      <c r="AB176" s="145">
        <v>3</v>
      </c>
      <c r="AC176" s="135" t="s">
        <v>680</v>
      </c>
      <c r="AD176" s="33" t="s">
        <v>873</v>
      </c>
      <c r="AE176" s="126" t="s">
        <v>680</v>
      </c>
      <c r="AF176" s="36" t="s">
        <v>335</v>
      </c>
      <c r="AG176" s="39" t="s">
        <v>680</v>
      </c>
      <c r="AH176" s="27" t="s">
        <v>389</v>
      </c>
      <c r="AI176" s="116" t="s">
        <v>680</v>
      </c>
      <c r="AJ176" s="30" t="s">
        <v>680</v>
      </c>
      <c r="AK176" s="45" t="s">
        <v>384</v>
      </c>
      <c r="AL176" s="45" t="s">
        <v>389</v>
      </c>
      <c r="AM176" s="45" t="s">
        <v>389</v>
      </c>
    </row>
    <row r="177" spans="1:39" ht="72" x14ac:dyDescent="0.25">
      <c r="A177" s="12" t="s">
        <v>38</v>
      </c>
      <c r="B177" s="81" t="s">
        <v>190</v>
      </c>
      <c r="C177" s="19" t="s">
        <v>280</v>
      </c>
      <c r="D177" s="2" t="s">
        <v>40</v>
      </c>
      <c r="E177" s="21" t="s">
        <v>37</v>
      </c>
      <c r="F177" s="3">
        <v>1</v>
      </c>
      <c r="G177" s="24" t="s">
        <v>6</v>
      </c>
      <c r="H177" s="13">
        <v>1</v>
      </c>
      <c r="I177" s="67" t="s">
        <v>384</v>
      </c>
      <c r="J177" s="3" t="s">
        <v>389</v>
      </c>
      <c r="K177" s="24" t="s">
        <v>728</v>
      </c>
      <c r="L177" s="3" t="s">
        <v>680</v>
      </c>
      <c r="M177" s="67" t="s">
        <v>384</v>
      </c>
      <c r="N177" s="13" t="s">
        <v>556</v>
      </c>
      <c r="O177" s="24" t="s">
        <v>454</v>
      </c>
      <c r="P177" s="13" t="s">
        <v>730</v>
      </c>
      <c r="Q177" s="67" t="s">
        <v>921</v>
      </c>
      <c r="R177" s="3" t="s">
        <v>389</v>
      </c>
      <c r="S177" s="67" t="s">
        <v>384</v>
      </c>
      <c r="T177" s="3" t="s">
        <v>389</v>
      </c>
      <c r="U177" s="67" t="s">
        <v>389</v>
      </c>
      <c r="V177" s="3" t="s">
        <v>384</v>
      </c>
      <c r="W177" s="67" t="s">
        <v>658</v>
      </c>
      <c r="X177" s="3" t="s">
        <v>680</v>
      </c>
      <c r="Y177" s="70">
        <v>3.4</v>
      </c>
      <c r="Z177" s="122">
        <v>4</v>
      </c>
      <c r="AA177" s="70" t="s">
        <v>680</v>
      </c>
      <c r="AB177" s="145" t="s">
        <v>977</v>
      </c>
      <c r="AC177" s="135" t="s">
        <v>680</v>
      </c>
      <c r="AD177" s="33" t="s">
        <v>11</v>
      </c>
      <c r="AE177" s="126" t="s">
        <v>389</v>
      </c>
      <c r="AF177" s="36" t="s">
        <v>680</v>
      </c>
      <c r="AG177" s="39" t="s">
        <v>365</v>
      </c>
      <c r="AH177" s="27" t="s">
        <v>389</v>
      </c>
      <c r="AI177" s="116" t="s">
        <v>680</v>
      </c>
      <c r="AJ177" s="30" t="s">
        <v>415</v>
      </c>
      <c r="AK177" s="45" t="s">
        <v>384</v>
      </c>
      <c r="AL177" s="45" t="s">
        <v>389</v>
      </c>
      <c r="AM177" s="45" t="s">
        <v>389</v>
      </c>
    </row>
    <row r="178" spans="1:39" ht="72" x14ac:dyDescent="0.25">
      <c r="A178" s="12" t="s">
        <v>559</v>
      </c>
      <c r="B178" s="81" t="s">
        <v>190</v>
      </c>
      <c r="C178" s="19" t="s">
        <v>560</v>
      </c>
      <c r="D178" s="2" t="s">
        <v>87</v>
      </c>
      <c r="E178" s="21" t="s">
        <v>13</v>
      </c>
      <c r="F178" s="3">
        <v>1</v>
      </c>
      <c r="G178" s="24" t="s">
        <v>6</v>
      </c>
      <c r="H178" s="13">
        <v>2</v>
      </c>
      <c r="I178" s="67" t="s">
        <v>384</v>
      </c>
      <c r="J178" s="3" t="s">
        <v>389</v>
      </c>
      <c r="K178" s="24" t="s">
        <v>728</v>
      </c>
      <c r="L178" s="3" t="s">
        <v>680</v>
      </c>
      <c r="M178" s="67" t="s">
        <v>384</v>
      </c>
      <c r="N178" s="13" t="s">
        <v>556</v>
      </c>
      <c r="O178" s="24" t="s">
        <v>454</v>
      </c>
      <c r="P178" s="13" t="s">
        <v>553</v>
      </c>
      <c r="Q178" s="67" t="s">
        <v>921</v>
      </c>
      <c r="R178" s="3" t="s">
        <v>389</v>
      </c>
      <c r="S178" s="67" t="s">
        <v>384</v>
      </c>
      <c r="T178" s="3" t="s">
        <v>389</v>
      </c>
      <c r="U178" s="67" t="s">
        <v>389</v>
      </c>
      <c r="V178" s="3" t="s">
        <v>384</v>
      </c>
      <c r="W178" s="67" t="s">
        <v>658</v>
      </c>
      <c r="X178" s="3" t="s">
        <v>680</v>
      </c>
      <c r="Y178" s="70" t="s">
        <v>680</v>
      </c>
      <c r="Z178" s="122" t="s">
        <v>680</v>
      </c>
      <c r="AA178" s="70" t="s">
        <v>680</v>
      </c>
      <c r="AB178" s="145" t="s">
        <v>977</v>
      </c>
      <c r="AC178" s="135" t="s">
        <v>680</v>
      </c>
      <c r="AD178" s="33" t="s">
        <v>59</v>
      </c>
      <c r="AE178" s="126" t="s">
        <v>680</v>
      </c>
      <c r="AF178" s="36" t="s">
        <v>680</v>
      </c>
      <c r="AG178" s="39" t="s">
        <v>365</v>
      </c>
      <c r="AH178" s="27" t="s">
        <v>389</v>
      </c>
      <c r="AI178" s="116" t="s">
        <v>680</v>
      </c>
      <c r="AJ178" s="30" t="s">
        <v>680</v>
      </c>
      <c r="AK178" s="45" t="s">
        <v>763</v>
      </c>
      <c r="AL178" s="45" t="s">
        <v>680</v>
      </c>
      <c r="AM178" s="45" t="s">
        <v>680</v>
      </c>
    </row>
    <row r="179" spans="1:39" ht="60" x14ac:dyDescent="0.25">
      <c r="A179" s="12" t="s">
        <v>872</v>
      </c>
      <c r="B179" s="81" t="s">
        <v>190</v>
      </c>
      <c r="C179" s="19" t="s">
        <v>299</v>
      </c>
      <c r="D179" s="1" t="s">
        <v>90</v>
      </c>
      <c r="E179" s="21" t="s">
        <v>130</v>
      </c>
      <c r="F179" s="3">
        <v>2</v>
      </c>
      <c r="G179" s="24" t="s">
        <v>10</v>
      </c>
      <c r="H179" s="13">
        <v>1</v>
      </c>
      <c r="I179" s="67" t="s">
        <v>384</v>
      </c>
      <c r="J179" s="3" t="s">
        <v>384</v>
      </c>
      <c r="K179" s="24" t="s">
        <v>825</v>
      </c>
      <c r="L179" s="3" t="s">
        <v>680</v>
      </c>
      <c r="M179" s="67" t="s">
        <v>389</v>
      </c>
      <c r="N179" s="13" t="s">
        <v>555</v>
      </c>
      <c r="O179" s="24" t="s">
        <v>454</v>
      </c>
      <c r="P179" s="13" t="s">
        <v>726</v>
      </c>
      <c r="Q179" s="67" t="s">
        <v>904</v>
      </c>
      <c r="R179" s="3" t="s">
        <v>389</v>
      </c>
      <c r="S179" s="67" t="s">
        <v>384</v>
      </c>
      <c r="T179" s="3" t="s">
        <v>389</v>
      </c>
      <c r="U179" s="67" t="s">
        <v>389</v>
      </c>
      <c r="V179" s="3" t="s">
        <v>384</v>
      </c>
      <c r="W179" s="67">
        <v>4</v>
      </c>
      <c r="X179" s="3" t="s">
        <v>680</v>
      </c>
      <c r="Y179" s="70">
        <v>3.4</v>
      </c>
      <c r="Z179" s="122">
        <v>3.4</v>
      </c>
      <c r="AA179" s="70" t="s">
        <v>680</v>
      </c>
      <c r="AB179" s="145" t="s">
        <v>680</v>
      </c>
      <c r="AC179" s="135" t="s">
        <v>680</v>
      </c>
      <c r="AD179" s="33" t="s">
        <v>59</v>
      </c>
      <c r="AE179" s="126" t="s">
        <v>389</v>
      </c>
      <c r="AF179" s="36" t="s">
        <v>331</v>
      </c>
      <c r="AG179" s="39" t="s">
        <v>680</v>
      </c>
      <c r="AH179" s="27" t="s">
        <v>389</v>
      </c>
      <c r="AI179" s="116" t="s">
        <v>785</v>
      </c>
      <c r="AJ179" s="30" t="s">
        <v>635</v>
      </c>
      <c r="AK179" s="45" t="s">
        <v>766</v>
      </c>
      <c r="AL179" s="45" t="s">
        <v>680</v>
      </c>
      <c r="AM179" s="45" t="s">
        <v>384</v>
      </c>
    </row>
    <row r="180" spans="1:39" ht="60" x14ac:dyDescent="0.25">
      <c r="A180" s="12" t="s">
        <v>871</v>
      </c>
      <c r="B180" s="81" t="s">
        <v>190</v>
      </c>
      <c r="C180" s="19" t="s">
        <v>300</v>
      </c>
      <c r="D180" s="1" t="s">
        <v>200</v>
      </c>
      <c r="E180" s="21" t="s">
        <v>66</v>
      </c>
      <c r="F180" s="3">
        <v>1</v>
      </c>
      <c r="G180" s="24" t="s">
        <v>6</v>
      </c>
      <c r="H180" s="13">
        <v>1</v>
      </c>
      <c r="I180" s="67" t="s">
        <v>384</v>
      </c>
      <c r="J180" s="3" t="s">
        <v>384</v>
      </c>
      <c r="K180" s="24" t="s">
        <v>825</v>
      </c>
      <c r="L180" s="3" t="s">
        <v>680</v>
      </c>
      <c r="M180" s="67" t="s">
        <v>389</v>
      </c>
      <c r="N180" s="13" t="s">
        <v>555</v>
      </c>
      <c r="O180" s="24" t="s">
        <v>454</v>
      </c>
      <c r="P180" s="13" t="s">
        <v>726</v>
      </c>
      <c r="Q180" s="67" t="s">
        <v>907</v>
      </c>
      <c r="R180" s="3" t="s">
        <v>389</v>
      </c>
      <c r="S180" s="67" t="s">
        <v>384</v>
      </c>
      <c r="T180" s="3" t="s">
        <v>389</v>
      </c>
      <c r="U180" s="67" t="s">
        <v>842</v>
      </c>
      <c r="V180" s="3" t="s">
        <v>384</v>
      </c>
      <c r="W180" s="67">
        <v>4</v>
      </c>
      <c r="X180" s="3" t="s">
        <v>680</v>
      </c>
      <c r="Y180" s="70" t="s">
        <v>680</v>
      </c>
      <c r="Z180" s="122" t="s">
        <v>680</v>
      </c>
      <c r="AA180" s="70" t="s">
        <v>680</v>
      </c>
      <c r="AB180" s="145" t="s">
        <v>680</v>
      </c>
      <c r="AC180" s="135" t="s">
        <v>680</v>
      </c>
      <c r="AD180" s="33" t="s">
        <v>22</v>
      </c>
      <c r="AE180" s="126" t="s">
        <v>680</v>
      </c>
      <c r="AF180" s="36" t="s">
        <v>332</v>
      </c>
      <c r="AG180" s="39" t="s">
        <v>680</v>
      </c>
      <c r="AH180" s="27" t="s">
        <v>680</v>
      </c>
      <c r="AI180" s="116" t="s">
        <v>680</v>
      </c>
      <c r="AJ180" s="30" t="s">
        <v>633</v>
      </c>
      <c r="AK180" s="45" t="s">
        <v>763</v>
      </c>
      <c r="AL180" s="45" t="s">
        <v>680</v>
      </c>
      <c r="AM180" s="45" t="s">
        <v>680</v>
      </c>
    </row>
    <row r="181" spans="1:39" ht="96" x14ac:dyDescent="0.25">
      <c r="A181" s="12" t="s">
        <v>550</v>
      </c>
      <c r="B181" s="81" t="s">
        <v>190</v>
      </c>
      <c r="C181" s="19" t="s">
        <v>288</v>
      </c>
      <c r="D181" s="1" t="s">
        <v>289</v>
      </c>
      <c r="E181" s="21" t="s">
        <v>290</v>
      </c>
      <c r="F181" s="3">
        <v>1</v>
      </c>
      <c r="G181" s="24" t="s">
        <v>6</v>
      </c>
      <c r="H181" s="13">
        <v>1</v>
      </c>
      <c r="I181" s="67" t="s">
        <v>384</v>
      </c>
      <c r="J181" s="3" t="s">
        <v>384</v>
      </c>
      <c r="K181" s="24" t="s">
        <v>825</v>
      </c>
      <c r="L181" s="3" t="s">
        <v>680</v>
      </c>
      <c r="M181" s="67" t="s">
        <v>389</v>
      </c>
      <c r="N181" s="13" t="s">
        <v>557</v>
      </c>
      <c r="O181" s="24" t="s">
        <v>454</v>
      </c>
      <c r="P181" s="13" t="s">
        <v>726</v>
      </c>
      <c r="Q181" s="67" t="s">
        <v>922</v>
      </c>
      <c r="R181" s="3" t="s">
        <v>389</v>
      </c>
      <c r="S181" s="67" t="s">
        <v>384</v>
      </c>
      <c r="T181" s="3" t="s">
        <v>389</v>
      </c>
      <c r="U181" s="67" t="s">
        <v>389</v>
      </c>
      <c r="V181" s="3" t="s">
        <v>384</v>
      </c>
      <c r="W181" s="67">
        <v>4</v>
      </c>
      <c r="X181" s="3" t="s">
        <v>680</v>
      </c>
      <c r="Y181" s="70" t="s">
        <v>680</v>
      </c>
      <c r="Z181" s="122" t="s">
        <v>680</v>
      </c>
      <c r="AA181" s="70" t="s">
        <v>680</v>
      </c>
      <c r="AB181" s="145" t="s">
        <v>680</v>
      </c>
      <c r="AC181" s="135" t="s">
        <v>680</v>
      </c>
      <c r="AD181" s="33" t="s">
        <v>11</v>
      </c>
      <c r="AE181" s="126" t="s">
        <v>389</v>
      </c>
      <c r="AF181" s="36" t="s">
        <v>680</v>
      </c>
      <c r="AG181" s="39" t="s">
        <v>680</v>
      </c>
      <c r="AH181" s="27" t="s">
        <v>389</v>
      </c>
      <c r="AI181" s="116" t="s">
        <v>680</v>
      </c>
      <c r="AJ181" s="30" t="s">
        <v>1094</v>
      </c>
      <c r="AK181" s="45" t="s">
        <v>384</v>
      </c>
      <c r="AL181" s="45" t="s">
        <v>389</v>
      </c>
      <c r="AM181" s="45" t="s">
        <v>389</v>
      </c>
    </row>
    <row r="182" spans="1:39" ht="36" x14ac:dyDescent="0.25">
      <c r="A182" s="12" t="s">
        <v>302</v>
      </c>
      <c r="B182" s="81" t="s">
        <v>190</v>
      </c>
      <c r="C182" s="19" t="s">
        <v>301</v>
      </c>
      <c r="D182" s="1" t="s">
        <v>90</v>
      </c>
      <c r="E182" s="21" t="s">
        <v>13</v>
      </c>
      <c r="F182" s="3">
        <v>1</v>
      </c>
      <c r="G182" s="24" t="s">
        <v>6</v>
      </c>
      <c r="H182" s="13">
        <v>1</v>
      </c>
      <c r="I182" s="67" t="s">
        <v>384</v>
      </c>
      <c r="J182" s="3" t="s">
        <v>384</v>
      </c>
      <c r="K182" s="24" t="s">
        <v>686</v>
      </c>
      <c r="L182" s="3" t="s">
        <v>680</v>
      </c>
      <c r="M182" s="67" t="s">
        <v>389</v>
      </c>
      <c r="N182" s="13" t="s">
        <v>680</v>
      </c>
      <c r="O182" s="24" t="s">
        <v>454</v>
      </c>
      <c r="P182" s="13" t="s">
        <v>727</v>
      </c>
      <c r="Q182" s="67" t="s">
        <v>389</v>
      </c>
      <c r="R182" s="3" t="s">
        <v>389</v>
      </c>
      <c r="S182" s="67" t="s">
        <v>384</v>
      </c>
      <c r="T182" s="3" t="s">
        <v>389</v>
      </c>
      <c r="U182" s="67" t="s">
        <v>389</v>
      </c>
      <c r="V182" s="3" t="s">
        <v>384</v>
      </c>
      <c r="W182" s="67" t="s">
        <v>656</v>
      </c>
      <c r="X182" s="3" t="s">
        <v>680</v>
      </c>
      <c r="Y182" s="70">
        <v>3.4</v>
      </c>
      <c r="Z182" s="122">
        <v>4</v>
      </c>
      <c r="AA182" s="70" t="s">
        <v>680</v>
      </c>
      <c r="AB182" s="145" t="s">
        <v>680</v>
      </c>
      <c r="AC182" s="135" t="s">
        <v>680</v>
      </c>
      <c r="AD182" s="33" t="s">
        <v>11</v>
      </c>
      <c r="AE182" s="126" t="s">
        <v>389</v>
      </c>
      <c r="AF182" s="36" t="s">
        <v>680</v>
      </c>
      <c r="AG182" s="39" t="s">
        <v>680</v>
      </c>
      <c r="AH182" s="27" t="s">
        <v>680</v>
      </c>
      <c r="AI182" s="116" t="s">
        <v>680</v>
      </c>
      <c r="AJ182" s="30" t="s">
        <v>633</v>
      </c>
      <c r="AK182" s="45" t="s">
        <v>763</v>
      </c>
      <c r="AL182" s="45" t="s">
        <v>680</v>
      </c>
      <c r="AM182" s="45" t="s">
        <v>680</v>
      </c>
    </row>
    <row r="183" spans="1:39" ht="96" x14ac:dyDescent="0.25">
      <c r="A183" s="12" t="s">
        <v>305</v>
      </c>
      <c r="B183" s="81" t="s">
        <v>190</v>
      </c>
      <c r="C183" s="19" t="s">
        <v>306</v>
      </c>
      <c r="D183" s="2" t="s">
        <v>200</v>
      </c>
      <c r="E183" s="21" t="s">
        <v>66</v>
      </c>
      <c r="F183" s="3">
        <v>1</v>
      </c>
      <c r="G183" s="24" t="s">
        <v>10</v>
      </c>
      <c r="H183" s="13">
        <v>2</v>
      </c>
      <c r="I183" s="67" t="s">
        <v>384</v>
      </c>
      <c r="J183" s="3" t="s">
        <v>389</v>
      </c>
      <c r="K183" s="24" t="s">
        <v>681</v>
      </c>
      <c r="L183" s="3" t="s">
        <v>680</v>
      </c>
      <c r="M183" s="67" t="s">
        <v>680</v>
      </c>
      <c r="N183" s="13" t="s">
        <v>561</v>
      </c>
      <c r="O183" s="24" t="s">
        <v>432</v>
      </c>
      <c r="P183" s="13" t="s">
        <v>448</v>
      </c>
      <c r="Q183" s="67" t="s">
        <v>910</v>
      </c>
      <c r="R183" s="3" t="s">
        <v>384</v>
      </c>
      <c r="S183" s="67" t="s">
        <v>384</v>
      </c>
      <c r="T183" s="3" t="s">
        <v>389</v>
      </c>
      <c r="U183" s="67" t="s">
        <v>384</v>
      </c>
      <c r="V183" s="3" t="s">
        <v>389</v>
      </c>
      <c r="W183" s="67" t="s">
        <v>656</v>
      </c>
      <c r="X183" s="3" t="s">
        <v>680</v>
      </c>
      <c r="Y183" s="132">
        <v>3.8</v>
      </c>
      <c r="Z183" s="122">
        <v>4.5999999999999996</v>
      </c>
      <c r="AA183" s="70" t="s">
        <v>680</v>
      </c>
      <c r="AB183" s="145">
        <v>1</v>
      </c>
      <c r="AC183" s="135" t="s">
        <v>680</v>
      </c>
      <c r="AD183" s="33" t="s">
        <v>92</v>
      </c>
      <c r="AE183" s="126" t="s">
        <v>680</v>
      </c>
      <c r="AF183" s="36" t="s">
        <v>344</v>
      </c>
      <c r="AG183" s="39" t="s">
        <v>680</v>
      </c>
      <c r="AH183" s="27" t="s">
        <v>680</v>
      </c>
      <c r="AI183" s="116" t="s">
        <v>680</v>
      </c>
      <c r="AJ183" s="30" t="s">
        <v>592</v>
      </c>
      <c r="AK183" s="45" t="s">
        <v>384</v>
      </c>
      <c r="AL183" s="45" t="s">
        <v>384</v>
      </c>
      <c r="AM183" s="45" t="s">
        <v>384</v>
      </c>
    </row>
    <row r="184" spans="1:39" ht="60" x14ac:dyDescent="0.25">
      <c r="A184" s="12" t="s">
        <v>900</v>
      </c>
      <c r="B184" s="81" t="s">
        <v>190</v>
      </c>
      <c r="C184" s="19" t="s">
        <v>307</v>
      </c>
      <c r="D184" s="2" t="s">
        <v>66</v>
      </c>
      <c r="E184" s="21" t="s">
        <v>308</v>
      </c>
      <c r="F184" s="3">
        <v>2</v>
      </c>
      <c r="G184" s="24" t="s">
        <v>6</v>
      </c>
      <c r="H184" s="13">
        <v>2</v>
      </c>
      <c r="I184" s="67" t="s">
        <v>384</v>
      </c>
      <c r="J184" s="3" t="s">
        <v>389</v>
      </c>
      <c r="K184" s="24" t="s">
        <v>562</v>
      </c>
      <c r="L184" s="3" t="s">
        <v>680</v>
      </c>
      <c r="M184" s="67" t="s">
        <v>680</v>
      </c>
      <c r="N184" s="13" t="s">
        <v>563</v>
      </c>
      <c r="O184" s="24" t="s">
        <v>432</v>
      </c>
      <c r="P184" s="13" t="s">
        <v>701</v>
      </c>
      <c r="Q184" s="67" t="s">
        <v>565</v>
      </c>
      <c r="R184" s="3" t="s">
        <v>389</v>
      </c>
      <c r="S184" s="67" t="s">
        <v>384</v>
      </c>
      <c r="T184" s="3" t="s">
        <v>389</v>
      </c>
      <c r="U184" s="67" t="s">
        <v>389</v>
      </c>
      <c r="V184" s="3" t="s">
        <v>389</v>
      </c>
      <c r="W184" s="67">
        <v>5</v>
      </c>
      <c r="X184" s="3" t="s">
        <v>680</v>
      </c>
      <c r="Y184" s="70">
        <v>2.1</v>
      </c>
      <c r="Z184" s="122">
        <v>2.1</v>
      </c>
      <c r="AA184" s="70" t="s">
        <v>680</v>
      </c>
      <c r="AB184" s="145" t="s">
        <v>680</v>
      </c>
      <c r="AC184" s="135" t="s">
        <v>680</v>
      </c>
      <c r="AD184" s="33" t="s">
        <v>59</v>
      </c>
      <c r="AE184" s="126" t="s">
        <v>389</v>
      </c>
      <c r="AF184" s="36" t="s">
        <v>680</v>
      </c>
      <c r="AG184" s="39" t="s">
        <v>680</v>
      </c>
      <c r="AH184" s="27" t="s">
        <v>389</v>
      </c>
      <c r="AI184" s="116" t="s">
        <v>786</v>
      </c>
      <c r="AJ184" s="30" t="s">
        <v>680</v>
      </c>
      <c r="AK184" s="45" t="s">
        <v>384</v>
      </c>
      <c r="AL184" s="45" t="s">
        <v>389</v>
      </c>
      <c r="AM184" s="45" t="s">
        <v>389</v>
      </c>
    </row>
    <row r="185" spans="1:39" ht="60" x14ac:dyDescent="0.25">
      <c r="A185" s="12" t="s">
        <v>310</v>
      </c>
      <c r="B185" s="81" t="s">
        <v>190</v>
      </c>
      <c r="C185" s="19" t="s">
        <v>311</v>
      </c>
      <c r="D185" s="2" t="s">
        <v>157</v>
      </c>
      <c r="E185" s="21" t="s">
        <v>308</v>
      </c>
      <c r="F185" s="3">
        <v>2</v>
      </c>
      <c r="G185" s="24" t="s">
        <v>6</v>
      </c>
      <c r="H185" s="13">
        <v>2</v>
      </c>
      <c r="I185" s="67" t="s">
        <v>384</v>
      </c>
      <c r="J185" s="3" t="s">
        <v>389</v>
      </c>
      <c r="K185" s="24" t="s">
        <v>562</v>
      </c>
      <c r="L185" s="3" t="s">
        <v>680</v>
      </c>
      <c r="M185" s="67" t="s">
        <v>680</v>
      </c>
      <c r="N185" s="13" t="s">
        <v>566</v>
      </c>
      <c r="O185" s="24" t="s">
        <v>432</v>
      </c>
      <c r="P185" s="13" t="s">
        <v>448</v>
      </c>
      <c r="Q185" s="67" t="s">
        <v>680</v>
      </c>
      <c r="R185" s="3" t="s">
        <v>389</v>
      </c>
      <c r="S185" s="67" t="s">
        <v>384</v>
      </c>
      <c r="T185" s="3" t="s">
        <v>389</v>
      </c>
      <c r="U185" s="67" t="s">
        <v>389</v>
      </c>
      <c r="V185" s="3" t="s">
        <v>389</v>
      </c>
      <c r="W185" s="67">
        <v>5</v>
      </c>
      <c r="X185" s="3" t="s">
        <v>680</v>
      </c>
      <c r="Y185" s="70" t="s">
        <v>680</v>
      </c>
      <c r="Z185" s="122" t="s">
        <v>680</v>
      </c>
      <c r="AA185" s="70" t="s">
        <v>680</v>
      </c>
      <c r="AB185" s="145" t="s">
        <v>680</v>
      </c>
      <c r="AC185" s="135" t="s">
        <v>680</v>
      </c>
      <c r="AD185" s="33" t="s">
        <v>59</v>
      </c>
      <c r="AE185" s="126" t="s">
        <v>680</v>
      </c>
      <c r="AF185" s="36" t="s">
        <v>680</v>
      </c>
      <c r="AG185" s="39" t="s">
        <v>680</v>
      </c>
      <c r="AH185" s="27" t="s">
        <v>680</v>
      </c>
      <c r="AI185" s="116" t="s">
        <v>786</v>
      </c>
      <c r="AJ185" s="30" t="s">
        <v>680</v>
      </c>
      <c r="AK185" s="45" t="s">
        <v>763</v>
      </c>
      <c r="AL185" s="45" t="s">
        <v>680</v>
      </c>
      <c r="AM185" s="45" t="s">
        <v>680</v>
      </c>
    </row>
    <row r="186" spans="1:39" ht="60" x14ac:dyDescent="0.25">
      <c r="A186" s="12" t="s">
        <v>312</v>
      </c>
      <c r="B186" s="81" t="s">
        <v>190</v>
      </c>
      <c r="C186" s="19" t="s">
        <v>311</v>
      </c>
      <c r="D186" s="2" t="s">
        <v>13</v>
      </c>
      <c r="E186" s="21" t="s">
        <v>153</v>
      </c>
      <c r="F186" s="3">
        <v>2</v>
      </c>
      <c r="G186" s="24" t="s">
        <v>6</v>
      </c>
      <c r="H186" s="13">
        <v>2</v>
      </c>
      <c r="I186" s="67" t="s">
        <v>384</v>
      </c>
      <c r="J186" s="3" t="s">
        <v>389</v>
      </c>
      <c r="K186" s="24" t="s">
        <v>562</v>
      </c>
      <c r="L186" s="3" t="s">
        <v>680</v>
      </c>
      <c r="M186" s="67" t="s">
        <v>680</v>
      </c>
      <c r="N186" s="13" t="s">
        <v>566</v>
      </c>
      <c r="O186" s="24" t="s">
        <v>432</v>
      </c>
      <c r="P186" s="13" t="s">
        <v>448</v>
      </c>
      <c r="Q186" s="67" t="s">
        <v>680</v>
      </c>
      <c r="R186" s="3" t="s">
        <v>389</v>
      </c>
      <c r="S186" s="67" t="s">
        <v>384</v>
      </c>
      <c r="T186" s="3" t="s">
        <v>389</v>
      </c>
      <c r="U186" s="67" t="s">
        <v>389</v>
      </c>
      <c r="V186" s="3" t="s">
        <v>389</v>
      </c>
      <c r="W186" s="67">
        <v>5</v>
      </c>
      <c r="X186" s="3" t="s">
        <v>680</v>
      </c>
      <c r="Y186" s="70" t="s">
        <v>680</v>
      </c>
      <c r="Z186" s="122" t="s">
        <v>680</v>
      </c>
      <c r="AA186" s="70" t="s">
        <v>680</v>
      </c>
      <c r="AB186" s="145" t="s">
        <v>680</v>
      </c>
      <c r="AC186" s="135" t="s">
        <v>680</v>
      </c>
      <c r="AD186" s="33" t="s">
        <v>873</v>
      </c>
      <c r="AE186" s="126" t="s">
        <v>680</v>
      </c>
      <c r="AF186" s="36" t="s">
        <v>680</v>
      </c>
      <c r="AG186" s="39" t="s">
        <v>680</v>
      </c>
      <c r="AH186" s="27" t="s">
        <v>680</v>
      </c>
      <c r="AI186" s="116" t="s">
        <v>786</v>
      </c>
      <c r="AJ186" s="30" t="s">
        <v>680</v>
      </c>
      <c r="AK186" s="45" t="s">
        <v>763</v>
      </c>
      <c r="AL186" s="45" t="s">
        <v>680</v>
      </c>
      <c r="AM186" s="45" t="s">
        <v>680</v>
      </c>
    </row>
    <row r="187" spans="1:39" ht="144" x14ac:dyDescent="0.25">
      <c r="A187" s="12" t="s">
        <v>731</v>
      </c>
      <c r="B187" s="81" t="s">
        <v>190</v>
      </c>
      <c r="C187" s="19" t="s">
        <v>311</v>
      </c>
      <c r="D187" s="2" t="s">
        <v>87</v>
      </c>
      <c r="E187" s="21" t="s">
        <v>153</v>
      </c>
      <c r="F187" s="3">
        <v>1</v>
      </c>
      <c r="G187" s="24" t="s">
        <v>6</v>
      </c>
      <c r="H187" s="13">
        <v>2</v>
      </c>
      <c r="I187" s="67" t="s">
        <v>384</v>
      </c>
      <c r="J187" s="3" t="s">
        <v>384</v>
      </c>
      <c r="K187" s="24" t="s">
        <v>562</v>
      </c>
      <c r="L187" s="3" t="s">
        <v>680</v>
      </c>
      <c r="M187" s="67" t="s">
        <v>680</v>
      </c>
      <c r="N187" s="13" t="s">
        <v>563</v>
      </c>
      <c r="O187" s="24" t="s">
        <v>432</v>
      </c>
      <c r="P187" s="13" t="s">
        <v>564</v>
      </c>
      <c r="Q187" s="67" t="s">
        <v>565</v>
      </c>
      <c r="R187" s="3" t="s">
        <v>389</v>
      </c>
      <c r="S187" s="67" t="s">
        <v>384</v>
      </c>
      <c r="T187" s="3" t="s">
        <v>389</v>
      </c>
      <c r="U187" s="67" t="s">
        <v>389</v>
      </c>
      <c r="V187" s="3" t="s">
        <v>389</v>
      </c>
      <c r="W187" s="67">
        <v>5</v>
      </c>
      <c r="X187" s="3" t="s">
        <v>680</v>
      </c>
      <c r="Y187" s="70">
        <v>2.2999999999999998</v>
      </c>
      <c r="Z187" s="122">
        <v>2.2999999999999998</v>
      </c>
      <c r="AA187" s="70" t="s">
        <v>680</v>
      </c>
      <c r="AB187" s="145" t="s">
        <v>680</v>
      </c>
      <c r="AC187" s="135" t="s">
        <v>680</v>
      </c>
      <c r="AD187" s="33" t="s">
        <v>873</v>
      </c>
      <c r="AE187" s="126" t="s">
        <v>389</v>
      </c>
      <c r="AF187" s="36" t="s">
        <v>680</v>
      </c>
      <c r="AG187" s="39" t="s">
        <v>680</v>
      </c>
      <c r="AH187" s="27" t="s">
        <v>680</v>
      </c>
      <c r="AI187" s="116" t="s">
        <v>786</v>
      </c>
      <c r="AJ187" s="30" t="s">
        <v>1096</v>
      </c>
      <c r="AK187" s="45" t="s">
        <v>384</v>
      </c>
      <c r="AL187" s="45" t="s">
        <v>389</v>
      </c>
      <c r="AM187" s="45" t="s">
        <v>389</v>
      </c>
    </row>
    <row r="188" spans="1:39" ht="60" x14ac:dyDescent="0.25">
      <c r="A188" s="12" t="s">
        <v>732</v>
      </c>
      <c r="B188" s="81" t="s">
        <v>190</v>
      </c>
      <c r="C188" s="19" t="s">
        <v>313</v>
      </c>
      <c r="D188" s="2" t="s">
        <v>379</v>
      </c>
      <c r="E188" s="21" t="s">
        <v>380</v>
      </c>
      <c r="F188" s="3">
        <v>1</v>
      </c>
      <c r="G188" s="24" t="s">
        <v>6</v>
      </c>
      <c r="H188" s="13">
        <v>2</v>
      </c>
      <c r="I188" s="67" t="s">
        <v>384</v>
      </c>
      <c r="J188" s="3" t="s">
        <v>384</v>
      </c>
      <c r="K188" s="24" t="s">
        <v>562</v>
      </c>
      <c r="L188" s="3" t="s">
        <v>680</v>
      </c>
      <c r="M188" s="67" t="s">
        <v>680</v>
      </c>
      <c r="N188" s="13" t="s">
        <v>563</v>
      </c>
      <c r="O188" s="24" t="s">
        <v>432</v>
      </c>
      <c r="P188" s="13" t="s">
        <v>564</v>
      </c>
      <c r="Q188" s="67" t="s">
        <v>565</v>
      </c>
      <c r="R188" s="3" t="s">
        <v>389</v>
      </c>
      <c r="S188" s="67" t="s">
        <v>384</v>
      </c>
      <c r="T188" s="3" t="s">
        <v>389</v>
      </c>
      <c r="U188" s="67" t="s">
        <v>389</v>
      </c>
      <c r="V188" s="3" t="s">
        <v>389</v>
      </c>
      <c r="W188" s="67">
        <v>5</v>
      </c>
      <c r="X188" s="3" t="s">
        <v>680</v>
      </c>
      <c r="Y188" s="70">
        <v>2</v>
      </c>
      <c r="Z188" s="122">
        <v>2</v>
      </c>
      <c r="AA188" s="70" t="s">
        <v>680</v>
      </c>
      <c r="AB188" s="145" t="s">
        <v>680</v>
      </c>
      <c r="AC188" s="135" t="s">
        <v>680</v>
      </c>
      <c r="AD188" s="33" t="s">
        <v>873</v>
      </c>
      <c r="AE188" s="126" t="s">
        <v>680</v>
      </c>
      <c r="AF188" s="36" t="s">
        <v>680</v>
      </c>
      <c r="AG188" s="39" t="s">
        <v>365</v>
      </c>
      <c r="AH188" s="27" t="s">
        <v>680</v>
      </c>
      <c r="AI188" s="116" t="s">
        <v>786</v>
      </c>
      <c r="AJ188" s="30" t="s">
        <v>1097</v>
      </c>
      <c r="AK188" s="45" t="s">
        <v>384</v>
      </c>
      <c r="AL188" s="45" t="s">
        <v>389</v>
      </c>
      <c r="AM188" s="45" t="s">
        <v>389</v>
      </c>
    </row>
    <row r="189" spans="1:39" ht="60" x14ac:dyDescent="0.25">
      <c r="A189" s="41" t="s">
        <v>959</v>
      </c>
      <c r="B189" s="81" t="s">
        <v>190</v>
      </c>
      <c r="C189" s="19" t="s">
        <v>958</v>
      </c>
      <c r="D189" s="47" t="s">
        <v>960</v>
      </c>
      <c r="E189" s="138" t="s">
        <v>109</v>
      </c>
      <c r="F189" s="3">
        <v>2</v>
      </c>
      <c r="G189" s="24" t="s">
        <v>10</v>
      </c>
      <c r="H189" s="13">
        <v>1</v>
      </c>
      <c r="I189" s="67" t="s">
        <v>384</v>
      </c>
      <c r="J189" s="3" t="s">
        <v>384</v>
      </c>
      <c r="K189" s="24" t="s">
        <v>562</v>
      </c>
      <c r="L189" s="3" t="s">
        <v>964</v>
      </c>
      <c r="M189" s="67" t="s">
        <v>680</v>
      </c>
      <c r="N189" s="13" t="s">
        <v>961</v>
      </c>
      <c r="O189" s="24" t="s">
        <v>454</v>
      </c>
      <c r="P189" s="13" t="s">
        <v>680</v>
      </c>
      <c r="Q189" s="105" t="s">
        <v>903</v>
      </c>
      <c r="R189" s="3" t="s">
        <v>389</v>
      </c>
      <c r="S189" s="67" t="s">
        <v>389</v>
      </c>
      <c r="T189" s="3" t="s">
        <v>389</v>
      </c>
      <c r="U189" s="67" t="s">
        <v>389</v>
      </c>
      <c r="V189" s="3" t="s">
        <v>389</v>
      </c>
      <c r="W189" s="67">
        <v>4</v>
      </c>
      <c r="X189" s="3" t="s">
        <v>680</v>
      </c>
      <c r="Y189" s="70" t="s">
        <v>680</v>
      </c>
      <c r="Z189" s="122" t="s">
        <v>680</v>
      </c>
      <c r="AA189" s="70" t="s">
        <v>680</v>
      </c>
      <c r="AB189" s="145" t="s">
        <v>680</v>
      </c>
      <c r="AC189" s="135" t="s">
        <v>680</v>
      </c>
      <c r="AD189" s="33" t="s">
        <v>962</v>
      </c>
      <c r="AE189" s="126" t="s">
        <v>680</v>
      </c>
      <c r="AF189" s="36" t="s">
        <v>333</v>
      </c>
      <c r="AG189" s="39" t="s">
        <v>680</v>
      </c>
      <c r="AH189" s="27" t="s">
        <v>680</v>
      </c>
      <c r="AI189" s="116" t="s">
        <v>680</v>
      </c>
      <c r="AJ189" s="30" t="s">
        <v>963</v>
      </c>
      <c r="AK189" s="45" t="s">
        <v>763</v>
      </c>
      <c r="AL189" s="45" t="s">
        <v>680</v>
      </c>
      <c r="AM189" s="45" t="s">
        <v>680</v>
      </c>
    </row>
    <row r="190" spans="1:39" ht="60" x14ac:dyDescent="0.25">
      <c r="A190" s="12" t="s">
        <v>899</v>
      </c>
      <c r="B190" s="81" t="s">
        <v>190</v>
      </c>
      <c r="C190" s="19" t="s">
        <v>309</v>
      </c>
      <c r="D190" s="2" t="s">
        <v>13</v>
      </c>
      <c r="E190" s="21" t="s">
        <v>128</v>
      </c>
      <c r="F190" s="3">
        <v>2</v>
      </c>
      <c r="G190" s="24" t="s">
        <v>6</v>
      </c>
      <c r="H190" s="13">
        <v>1</v>
      </c>
      <c r="I190" s="67" t="s">
        <v>384</v>
      </c>
      <c r="J190" s="3" t="s">
        <v>384</v>
      </c>
      <c r="K190" s="24" t="s">
        <v>562</v>
      </c>
      <c r="L190" s="3" t="s">
        <v>680</v>
      </c>
      <c r="M190" s="67" t="s">
        <v>680</v>
      </c>
      <c r="N190" s="13" t="s">
        <v>563</v>
      </c>
      <c r="O190" s="24" t="s">
        <v>432</v>
      </c>
      <c r="P190" s="13" t="s">
        <v>448</v>
      </c>
      <c r="Q190" s="67" t="s">
        <v>565</v>
      </c>
      <c r="R190" s="3" t="s">
        <v>389</v>
      </c>
      <c r="S190" s="67" t="s">
        <v>384</v>
      </c>
      <c r="T190" s="3" t="s">
        <v>389</v>
      </c>
      <c r="U190" s="67" t="s">
        <v>389</v>
      </c>
      <c r="V190" s="3" t="s">
        <v>389</v>
      </c>
      <c r="W190" s="67">
        <v>5</v>
      </c>
      <c r="X190" s="3" t="s">
        <v>680</v>
      </c>
      <c r="Y190" s="70">
        <v>2.7</v>
      </c>
      <c r="Z190" s="122">
        <v>2.7</v>
      </c>
      <c r="AA190" s="70" t="s">
        <v>680</v>
      </c>
      <c r="AB190" s="145" t="s">
        <v>680</v>
      </c>
      <c r="AC190" s="135" t="s">
        <v>680</v>
      </c>
      <c r="AD190" s="33" t="s">
        <v>873</v>
      </c>
      <c r="AE190" s="126" t="s">
        <v>389</v>
      </c>
      <c r="AF190" s="36" t="s">
        <v>680</v>
      </c>
      <c r="AG190" s="39" t="s">
        <v>365</v>
      </c>
      <c r="AH190" s="27" t="s">
        <v>389</v>
      </c>
      <c r="AI190" s="116" t="s">
        <v>786</v>
      </c>
      <c r="AJ190" s="30" t="s">
        <v>416</v>
      </c>
      <c r="AK190" s="45" t="s">
        <v>634</v>
      </c>
      <c r="AL190" s="45" t="s">
        <v>680</v>
      </c>
      <c r="AM190" s="45" t="s">
        <v>680</v>
      </c>
    </row>
    <row r="191" spans="1:39" ht="84" x14ac:dyDescent="0.25">
      <c r="A191" s="12" t="s">
        <v>314</v>
      </c>
      <c r="B191" s="81" t="s">
        <v>190</v>
      </c>
      <c r="C191" s="19" t="s">
        <v>315</v>
      </c>
      <c r="D191" s="2" t="s">
        <v>87</v>
      </c>
      <c r="E191" s="21" t="s">
        <v>183</v>
      </c>
      <c r="F191" s="3">
        <v>1</v>
      </c>
      <c r="G191" s="24" t="s">
        <v>6</v>
      </c>
      <c r="H191" s="13">
        <v>2</v>
      </c>
      <c r="I191" s="67" t="s">
        <v>384</v>
      </c>
      <c r="J191" s="3" t="s">
        <v>389</v>
      </c>
      <c r="K191" s="24" t="s">
        <v>562</v>
      </c>
      <c r="L191" s="3" t="s">
        <v>680</v>
      </c>
      <c r="M191" s="67" t="s">
        <v>680</v>
      </c>
      <c r="N191" s="13" t="s">
        <v>567</v>
      </c>
      <c r="O191" s="24" t="s">
        <v>454</v>
      </c>
      <c r="P191" s="13" t="s">
        <v>701</v>
      </c>
      <c r="Q191" s="67" t="s">
        <v>907</v>
      </c>
      <c r="R191" s="3" t="s">
        <v>389</v>
      </c>
      <c r="S191" s="67" t="s">
        <v>384</v>
      </c>
      <c r="T191" s="3" t="s">
        <v>659</v>
      </c>
      <c r="U191" s="67" t="s">
        <v>389</v>
      </c>
      <c r="V191" s="3" t="s">
        <v>384</v>
      </c>
      <c r="W191" s="67" t="s">
        <v>658</v>
      </c>
      <c r="X191" s="3" t="s">
        <v>680</v>
      </c>
      <c r="Y191" s="70">
        <v>1.8</v>
      </c>
      <c r="Z191" s="122">
        <v>1.8</v>
      </c>
      <c r="AA191" s="70" t="s">
        <v>680</v>
      </c>
      <c r="AB191" s="145" t="s">
        <v>680</v>
      </c>
      <c r="AC191" s="135" t="s">
        <v>680</v>
      </c>
      <c r="AD191" s="33" t="s">
        <v>873</v>
      </c>
      <c r="AE191" s="126" t="s">
        <v>680</v>
      </c>
      <c r="AF191" s="36" t="s">
        <v>332</v>
      </c>
      <c r="AG191" s="39" t="s">
        <v>680</v>
      </c>
      <c r="AH191" s="27" t="s">
        <v>389</v>
      </c>
      <c r="AI191" s="117" t="s">
        <v>787</v>
      </c>
      <c r="AJ191" s="30" t="s">
        <v>788</v>
      </c>
      <c r="AK191" s="45" t="s">
        <v>766</v>
      </c>
      <c r="AL191" s="45" t="s">
        <v>680</v>
      </c>
      <c r="AM191" s="45" t="s">
        <v>384</v>
      </c>
    </row>
    <row r="192" spans="1:39" ht="84" x14ac:dyDescent="0.25">
      <c r="A192" s="53" t="s">
        <v>316</v>
      </c>
      <c r="B192" s="83" t="s">
        <v>190</v>
      </c>
      <c r="C192" s="54" t="s">
        <v>315</v>
      </c>
      <c r="D192" s="55" t="s">
        <v>157</v>
      </c>
      <c r="E192" s="153" t="s">
        <v>219</v>
      </c>
      <c r="F192" s="57">
        <v>2</v>
      </c>
      <c r="G192" s="58" t="s">
        <v>6</v>
      </c>
      <c r="H192" s="59">
        <v>2</v>
      </c>
      <c r="I192" s="68" t="s">
        <v>384</v>
      </c>
      <c r="J192" s="57" t="s">
        <v>389</v>
      </c>
      <c r="K192" s="24" t="s">
        <v>562</v>
      </c>
      <c r="L192" s="3" t="s">
        <v>680</v>
      </c>
      <c r="M192" s="68" t="s">
        <v>680</v>
      </c>
      <c r="N192" s="13" t="s">
        <v>567</v>
      </c>
      <c r="O192" s="58" t="s">
        <v>454</v>
      </c>
      <c r="P192" s="13" t="s">
        <v>436</v>
      </c>
      <c r="Q192" s="68" t="s">
        <v>922</v>
      </c>
      <c r="R192" s="3" t="s">
        <v>389</v>
      </c>
      <c r="S192" s="67" t="s">
        <v>384</v>
      </c>
      <c r="T192" s="3" t="s">
        <v>659</v>
      </c>
      <c r="U192" s="67" t="s">
        <v>389</v>
      </c>
      <c r="V192" s="3" t="s">
        <v>384</v>
      </c>
      <c r="W192" s="67" t="s">
        <v>389</v>
      </c>
      <c r="X192" s="3" t="s">
        <v>680</v>
      </c>
      <c r="Y192" s="70">
        <v>1.6</v>
      </c>
      <c r="Z192" s="122">
        <v>2.2999999999999998</v>
      </c>
      <c r="AA192" s="70" t="s">
        <v>680</v>
      </c>
      <c r="AB192" s="146" t="s">
        <v>680</v>
      </c>
      <c r="AC192" s="136" t="s">
        <v>680</v>
      </c>
      <c r="AD192" s="60" t="s">
        <v>59</v>
      </c>
      <c r="AE192" s="127" t="s">
        <v>680</v>
      </c>
      <c r="AF192" s="61" t="s">
        <v>680</v>
      </c>
      <c r="AG192" s="62" t="s">
        <v>365</v>
      </c>
      <c r="AH192" s="63" t="s">
        <v>389</v>
      </c>
      <c r="AI192" s="117" t="s">
        <v>787</v>
      </c>
      <c r="AJ192" s="64" t="s">
        <v>1014</v>
      </c>
      <c r="AK192" s="45" t="s">
        <v>766</v>
      </c>
      <c r="AL192" s="65" t="s">
        <v>680</v>
      </c>
      <c r="AM192" s="65" t="s">
        <v>384</v>
      </c>
    </row>
    <row r="193" spans="1:39" x14ac:dyDescent="0.25">
      <c r="A193" s="53"/>
      <c r="B193" s="83"/>
      <c r="C193" s="54"/>
      <c r="D193" s="55"/>
      <c r="E193" s="56"/>
      <c r="F193" s="57"/>
      <c r="G193" s="58"/>
      <c r="H193" s="59"/>
      <c r="I193" s="68"/>
      <c r="J193" s="57"/>
      <c r="K193" s="58"/>
      <c r="L193" s="57"/>
      <c r="M193" s="68"/>
      <c r="N193" s="59"/>
      <c r="O193" s="58"/>
      <c r="P193" s="59"/>
      <c r="Q193" s="68"/>
      <c r="R193" s="3"/>
      <c r="S193" s="67"/>
      <c r="T193" s="3"/>
      <c r="U193" s="67"/>
      <c r="V193" s="3"/>
      <c r="W193" s="67"/>
      <c r="X193" s="3"/>
      <c r="Y193" s="70"/>
      <c r="Z193" s="122"/>
      <c r="AA193" s="70"/>
      <c r="AB193" s="146"/>
      <c r="AC193" s="136"/>
      <c r="AD193" s="60"/>
      <c r="AE193" s="127"/>
      <c r="AF193" s="61"/>
      <c r="AG193" s="62"/>
      <c r="AH193" s="63"/>
      <c r="AI193" s="117"/>
      <c r="AJ193" s="64"/>
      <c r="AK193" s="65"/>
      <c r="AL193" s="65"/>
      <c r="AM193" s="65"/>
    </row>
    <row r="194" spans="1:39" x14ac:dyDescent="0.25">
      <c r="A194" s="53"/>
      <c r="B194" s="83"/>
      <c r="C194" s="54"/>
      <c r="D194" s="55"/>
      <c r="E194" s="56"/>
      <c r="F194" s="57"/>
      <c r="G194" s="58"/>
      <c r="H194" s="59"/>
      <c r="I194" s="68"/>
      <c r="J194" s="57"/>
      <c r="K194" s="58"/>
      <c r="L194" s="57"/>
      <c r="M194" s="68"/>
      <c r="N194" s="59"/>
      <c r="O194" s="58"/>
      <c r="P194" s="59"/>
      <c r="Q194" s="68"/>
      <c r="R194" s="57"/>
      <c r="S194" s="68"/>
      <c r="T194" s="57"/>
      <c r="U194" s="68"/>
      <c r="V194" s="57"/>
      <c r="W194" s="68"/>
      <c r="X194" s="57"/>
      <c r="Y194" s="154"/>
      <c r="Z194" s="155"/>
      <c r="AA194" s="154"/>
      <c r="AB194" s="146"/>
      <c r="AC194" s="136"/>
      <c r="AD194" s="60"/>
      <c r="AE194" s="127"/>
      <c r="AF194" s="61"/>
      <c r="AG194" s="62"/>
      <c r="AH194" s="63"/>
      <c r="AI194" s="117"/>
      <c r="AJ194" s="64"/>
      <c r="AK194" s="65"/>
      <c r="AL194" s="65"/>
      <c r="AM194" s="65"/>
    </row>
    <row r="195" spans="1:39" ht="12.75" thickBot="1" x14ac:dyDescent="0.3">
      <c r="A195" s="15"/>
      <c r="B195" s="84"/>
      <c r="C195" s="20"/>
      <c r="D195" s="16"/>
      <c r="E195" s="23"/>
      <c r="F195" s="17"/>
      <c r="G195" s="25"/>
      <c r="H195" s="18"/>
      <c r="I195" s="69"/>
      <c r="J195" s="17"/>
      <c r="K195" s="25"/>
      <c r="L195" s="17"/>
      <c r="M195" s="69"/>
      <c r="N195" s="18"/>
      <c r="O195" s="25"/>
      <c r="P195" s="18"/>
      <c r="Q195" s="69"/>
      <c r="R195" s="17"/>
      <c r="S195" s="69"/>
      <c r="T195" s="17"/>
      <c r="U195" s="69"/>
      <c r="V195" s="17"/>
      <c r="W195" s="69"/>
      <c r="X195" s="17"/>
      <c r="Y195" s="131"/>
      <c r="Z195" s="123"/>
      <c r="AA195" s="131"/>
      <c r="AB195" s="147"/>
      <c r="AC195" s="137"/>
      <c r="AD195" s="34"/>
      <c r="AE195" s="128"/>
      <c r="AF195" s="37"/>
      <c r="AG195" s="40"/>
      <c r="AH195" s="28"/>
      <c r="AI195" s="118"/>
      <c r="AJ195" s="31"/>
      <c r="AK195" s="46"/>
      <c r="AL195" s="46"/>
      <c r="AM195" s="46"/>
    </row>
    <row r="196" spans="1:39" ht="12.75" thickTop="1" x14ac:dyDescent="0.25">
      <c r="AJ196" s="7"/>
    </row>
    <row r="197" spans="1:39" x14ac:dyDescent="0.25">
      <c r="A197" s="66" t="s">
        <v>978</v>
      </c>
      <c r="AJ197" s="7"/>
    </row>
    <row r="198" spans="1:39" s="9" customFormat="1" x14ac:dyDescent="0.25">
      <c r="A198" s="9" t="s">
        <v>418</v>
      </c>
      <c r="B198" s="49"/>
      <c r="C198" s="9" t="s">
        <v>988</v>
      </c>
      <c r="D198" s="48"/>
      <c r="E198" s="48"/>
      <c r="F198" s="49"/>
      <c r="G198" s="50"/>
      <c r="H198" s="50"/>
      <c r="I198" s="49"/>
      <c r="J198" s="49"/>
      <c r="K198" s="50"/>
      <c r="L198" s="49"/>
      <c r="M198" s="49"/>
      <c r="N198" s="50"/>
      <c r="O198" s="50"/>
      <c r="P198" s="50"/>
      <c r="Q198" s="49"/>
      <c r="R198" s="49"/>
      <c r="S198" s="49"/>
      <c r="T198" s="49"/>
      <c r="U198" s="49"/>
      <c r="V198" s="49"/>
      <c r="W198" s="49"/>
      <c r="X198" s="49"/>
      <c r="Y198" s="49"/>
      <c r="Z198" s="49"/>
      <c r="AA198" s="49"/>
      <c r="AB198" s="49"/>
      <c r="AC198" s="120"/>
      <c r="AD198" s="49"/>
      <c r="AE198" s="49"/>
      <c r="AF198" s="51"/>
      <c r="AG198" s="49"/>
      <c r="AH198" s="49"/>
      <c r="AI198" s="50"/>
      <c r="AJ198" s="52"/>
      <c r="AK198" s="49"/>
      <c r="AL198" s="49"/>
      <c r="AM198" s="49"/>
    </row>
    <row r="199" spans="1:39" s="9" customFormat="1" x14ac:dyDescent="0.25">
      <c r="A199" s="9" t="s">
        <v>599</v>
      </c>
      <c r="B199" s="49"/>
      <c r="C199" s="9" t="s">
        <v>989</v>
      </c>
      <c r="D199" s="48"/>
      <c r="E199" s="48"/>
      <c r="F199" s="49"/>
      <c r="G199" s="50"/>
      <c r="H199" s="50"/>
      <c r="I199" s="49"/>
      <c r="J199" s="49"/>
      <c r="K199" s="50"/>
      <c r="L199" s="49"/>
      <c r="M199" s="49"/>
      <c r="N199" s="50"/>
      <c r="O199" s="50"/>
      <c r="P199" s="50"/>
      <c r="Q199" s="49"/>
      <c r="R199" s="49"/>
      <c r="S199" s="49"/>
      <c r="T199" s="49"/>
      <c r="U199" s="49"/>
      <c r="V199" s="49"/>
      <c r="W199" s="49"/>
      <c r="X199" s="49"/>
      <c r="Y199" s="49"/>
      <c r="Z199" s="49"/>
      <c r="AA199" s="49"/>
      <c r="AB199" s="49"/>
      <c r="AC199" s="120"/>
      <c r="AD199" s="49"/>
      <c r="AE199" s="49"/>
      <c r="AF199" s="51"/>
      <c r="AG199" s="49"/>
      <c r="AH199" s="49"/>
      <c r="AI199" s="50"/>
      <c r="AK199" s="49"/>
      <c r="AL199" s="49"/>
      <c r="AM199" s="49"/>
    </row>
    <row r="200" spans="1:39" s="9" customFormat="1" x14ac:dyDescent="0.25">
      <c r="A200" s="9" t="s">
        <v>950</v>
      </c>
      <c r="B200" s="49"/>
      <c r="C200" s="9" t="s">
        <v>990</v>
      </c>
      <c r="D200" s="48"/>
      <c r="E200" s="48"/>
      <c r="F200" s="49"/>
      <c r="G200" s="50"/>
      <c r="H200" s="50"/>
      <c r="I200" s="49"/>
      <c r="J200" s="49"/>
      <c r="K200" s="50"/>
      <c r="L200" s="49"/>
      <c r="M200" s="49"/>
      <c r="N200" s="50"/>
      <c r="O200" s="50"/>
      <c r="P200" s="50"/>
      <c r="Q200" s="49"/>
      <c r="R200" s="49"/>
      <c r="S200" s="49"/>
      <c r="T200" s="49"/>
      <c r="U200" s="49"/>
      <c r="V200" s="49"/>
      <c r="W200" s="49"/>
      <c r="X200" s="49"/>
      <c r="Y200" s="49"/>
      <c r="Z200" s="49"/>
      <c r="AA200" s="49"/>
      <c r="AB200" s="49"/>
      <c r="AC200" s="120"/>
      <c r="AD200" s="49"/>
      <c r="AE200" s="49"/>
      <c r="AF200" s="51"/>
      <c r="AG200" s="49"/>
      <c r="AH200" s="49"/>
      <c r="AI200" s="50"/>
      <c r="AK200" s="49"/>
      <c r="AL200" s="49"/>
      <c r="AM200" s="49"/>
    </row>
    <row r="201" spans="1:39" s="9" customFormat="1" x14ac:dyDescent="0.25">
      <c r="A201" s="9" t="s">
        <v>987</v>
      </c>
      <c r="B201" s="49"/>
      <c r="C201" s="9" t="s">
        <v>991</v>
      </c>
      <c r="D201" s="48"/>
      <c r="E201" s="48"/>
      <c r="F201" s="49"/>
      <c r="G201" s="50"/>
      <c r="H201" s="50"/>
      <c r="I201" s="49"/>
      <c r="J201" s="49"/>
      <c r="K201" s="50"/>
      <c r="L201" s="49"/>
      <c r="M201" s="49"/>
      <c r="N201" s="50"/>
      <c r="O201" s="50"/>
      <c r="P201" s="50"/>
      <c r="Q201" s="49"/>
      <c r="R201" s="49"/>
      <c r="S201" s="49"/>
      <c r="T201" s="49"/>
      <c r="U201" s="49"/>
      <c r="V201" s="49"/>
      <c r="W201" s="49"/>
      <c r="X201" s="49"/>
      <c r="Y201" s="49"/>
      <c r="Z201" s="49"/>
      <c r="AA201" s="49"/>
      <c r="AB201" s="49"/>
      <c r="AC201" s="120"/>
      <c r="AD201" s="49"/>
      <c r="AE201" s="49"/>
      <c r="AF201" s="51"/>
      <c r="AG201" s="49"/>
      <c r="AH201" s="49"/>
      <c r="AI201" s="50"/>
      <c r="AK201" s="49"/>
      <c r="AL201" s="49"/>
      <c r="AM201" s="49"/>
    </row>
    <row r="202" spans="1:39" s="9" customFormat="1" x14ac:dyDescent="0.25">
      <c r="B202" s="49"/>
      <c r="D202" s="48"/>
      <c r="E202" s="48"/>
      <c r="F202" s="49"/>
      <c r="G202" s="50"/>
      <c r="H202" s="50"/>
      <c r="I202" s="49"/>
      <c r="J202" s="49"/>
      <c r="K202" s="50"/>
      <c r="L202" s="49"/>
      <c r="M202" s="49"/>
      <c r="N202" s="50"/>
      <c r="O202" s="50"/>
      <c r="P202" s="50"/>
      <c r="Q202" s="49"/>
      <c r="R202" s="49"/>
      <c r="S202" s="49"/>
      <c r="T202" s="49"/>
      <c r="U202" s="49"/>
      <c r="V202" s="49"/>
      <c r="W202" s="49"/>
      <c r="X202" s="49"/>
      <c r="Y202" s="49"/>
      <c r="Z202" s="49"/>
      <c r="AA202" s="49"/>
      <c r="AB202" s="49"/>
      <c r="AC202" s="120"/>
      <c r="AD202" s="49"/>
      <c r="AE202" s="49"/>
      <c r="AF202" s="51"/>
      <c r="AG202" s="49"/>
      <c r="AH202" s="49"/>
      <c r="AI202" s="50"/>
      <c r="AK202" s="49"/>
      <c r="AL202" s="49"/>
      <c r="AM202" s="49"/>
    </row>
    <row r="203" spans="1:39" s="9" customFormat="1" x14ac:dyDescent="0.25">
      <c r="A203" s="66" t="s">
        <v>417</v>
      </c>
      <c r="B203" s="85"/>
      <c r="D203" s="48"/>
      <c r="E203" s="48"/>
      <c r="F203" s="49"/>
      <c r="G203" s="50"/>
      <c r="H203" s="50"/>
      <c r="I203" s="49"/>
      <c r="J203" s="49"/>
      <c r="K203" s="50"/>
      <c r="L203" s="49"/>
      <c r="M203" s="49"/>
      <c r="N203" s="50"/>
      <c r="O203" s="50"/>
      <c r="P203" s="50"/>
      <c r="Q203" s="49"/>
      <c r="R203" s="49"/>
      <c r="S203" s="49"/>
      <c r="T203" s="49"/>
      <c r="U203" s="49"/>
      <c r="V203" s="49"/>
      <c r="W203" s="49"/>
      <c r="X203" s="49"/>
      <c r="Y203" s="49"/>
      <c r="Z203" s="49"/>
      <c r="AA203" s="49"/>
      <c r="AB203" s="49"/>
      <c r="AC203" s="120"/>
      <c r="AD203" s="49"/>
      <c r="AE203" s="49"/>
      <c r="AF203" s="51"/>
      <c r="AG203" s="49"/>
      <c r="AH203" s="49"/>
      <c r="AI203" s="50"/>
      <c r="AK203" s="49"/>
      <c r="AL203" s="49"/>
      <c r="AM203" s="49"/>
    </row>
    <row r="204" spans="1:39" s="9" customFormat="1" x14ac:dyDescent="0.25">
      <c r="A204" s="9" t="s">
        <v>979</v>
      </c>
      <c r="B204" s="49"/>
      <c r="D204" s="48"/>
      <c r="E204" s="48"/>
      <c r="F204" s="49"/>
      <c r="G204" s="50"/>
      <c r="H204" s="50"/>
      <c r="I204" s="49"/>
      <c r="J204" s="49"/>
      <c r="K204" s="50"/>
      <c r="L204" s="49"/>
      <c r="M204" s="49"/>
      <c r="N204" s="50"/>
      <c r="O204" s="50"/>
      <c r="P204" s="50"/>
      <c r="Q204" s="49"/>
      <c r="R204" s="49"/>
      <c r="S204" s="49"/>
      <c r="T204" s="49"/>
      <c r="U204" s="49"/>
      <c r="V204" s="49"/>
      <c r="W204" s="49"/>
      <c r="X204" s="49"/>
      <c r="Y204" s="49"/>
      <c r="Z204" s="49"/>
      <c r="AA204" s="49"/>
      <c r="AB204" s="49"/>
      <c r="AC204" s="120"/>
      <c r="AD204" s="49"/>
      <c r="AE204" s="49"/>
      <c r="AF204" s="51"/>
      <c r="AG204" s="49"/>
      <c r="AH204" s="49"/>
      <c r="AI204" s="50"/>
      <c r="AK204" s="49"/>
      <c r="AL204" s="49"/>
      <c r="AM204" s="49"/>
    </row>
    <row r="205" spans="1:39" s="9" customFormat="1" x14ac:dyDescent="0.25">
      <c r="A205" s="9" t="s">
        <v>418</v>
      </c>
      <c r="B205" s="49"/>
      <c r="C205" s="9" t="s">
        <v>598</v>
      </c>
      <c r="D205" s="48"/>
      <c r="E205" s="48"/>
      <c r="F205" s="49"/>
      <c r="G205" s="50"/>
      <c r="H205" s="50"/>
      <c r="I205" s="49"/>
      <c r="J205" s="49"/>
      <c r="K205" s="50"/>
      <c r="L205" s="49"/>
      <c r="M205" s="49"/>
      <c r="N205" s="50"/>
      <c r="O205" s="50"/>
      <c r="P205" s="50"/>
      <c r="Q205" s="49"/>
      <c r="R205" s="49"/>
      <c r="S205" s="49"/>
      <c r="T205" s="49"/>
      <c r="U205" s="49"/>
      <c r="V205" s="49"/>
      <c r="W205" s="49"/>
      <c r="X205" s="49"/>
      <c r="Y205" s="49"/>
      <c r="Z205" s="49"/>
      <c r="AA205" s="49"/>
      <c r="AB205" s="49"/>
      <c r="AC205" s="120"/>
      <c r="AD205" s="49"/>
      <c r="AE205" s="49"/>
      <c r="AF205" s="51"/>
      <c r="AG205" s="49"/>
      <c r="AH205" s="49"/>
      <c r="AI205" s="50"/>
      <c r="AK205" s="49"/>
      <c r="AL205" s="49"/>
      <c r="AM205" s="49"/>
    </row>
    <row r="206" spans="1:39" s="9" customFormat="1" x14ac:dyDescent="0.25">
      <c r="A206" s="9" t="s">
        <v>599</v>
      </c>
      <c r="B206" s="49"/>
      <c r="C206" s="9" t="s">
        <v>949</v>
      </c>
      <c r="D206" s="48"/>
      <c r="E206" s="48"/>
      <c r="F206" s="49"/>
      <c r="G206" s="50"/>
      <c r="H206" s="50"/>
      <c r="I206" s="49"/>
      <c r="J206" s="49"/>
      <c r="K206" s="50"/>
      <c r="L206" s="49"/>
      <c r="M206" s="49"/>
      <c r="N206" s="50"/>
      <c r="O206" s="50"/>
      <c r="P206" s="50"/>
      <c r="Q206" s="49"/>
      <c r="R206" s="49"/>
      <c r="S206" s="49"/>
      <c r="T206" s="49"/>
      <c r="U206" s="49"/>
      <c r="V206" s="49"/>
      <c r="W206" s="49"/>
      <c r="X206" s="49"/>
      <c r="Y206" s="49"/>
      <c r="Z206" s="49"/>
      <c r="AA206" s="49"/>
      <c r="AB206" s="49"/>
      <c r="AC206" s="120"/>
      <c r="AD206" s="49"/>
      <c r="AE206" s="49"/>
      <c r="AF206" s="51"/>
      <c r="AG206" s="49"/>
      <c r="AH206" s="49"/>
      <c r="AI206" s="50"/>
      <c r="AK206" s="49"/>
      <c r="AL206" s="49"/>
      <c r="AM206" s="49"/>
    </row>
    <row r="207" spans="1:39" s="9" customFormat="1" x14ac:dyDescent="0.25">
      <c r="A207" s="9" t="s">
        <v>950</v>
      </c>
      <c r="B207" s="49"/>
      <c r="C207" s="9" t="s">
        <v>640</v>
      </c>
      <c r="D207" s="48"/>
      <c r="E207" s="48"/>
      <c r="F207" s="49"/>
      <c r="G207" s="50"/>
      <c r="H207" s="50"/>
      <c r="I207" s="49"/>
      <c r="J207" s="49"/>
      <c r="K207" s="50"/>
      <c r="L207" s="49"/>
      <c r="M207" s="49"/>
      <c r="N207" s="50"/>
      <c r="O207" s="50"/>
      <c r="P207" s="50"/>
      <c r="Q207" s="49"/>
      <c r="R207" s="49"/>
      <c r="S207" s="49"/>
      <c r="T207" s="49"/>
      <c r="U207" s="49"/>
      <c r="V207" s="49"/>
      <c r="W207" s="49"/>
      <c r="X207" s="49"/>
      <c r="Y207" s="49"/>
      <c r="Z207" s="49"/>
      <c r="AA207" s="49"/>
      <c r="AB207" s="49"/>
      <c r="AC207" s="120"/>
      <c r="AD207" s="49"/>
      <c r="AE207" s="49"/>
      <c r="AF207" s="51"/>
      <c r="AG207" s="49"/>
      <c r="AH207" s="49"/>
      <c r="AI207" s="50"/>
      <c r="AK207" s="49"/>
      <c r="AL207" s="49"/>
      <c r="AM207" s="49"/>
    </row>
    <row r="208" spans="1:39" s="9" customFormat="1" x14ac:dyDescent="0.25">
      <c r="A208" s="9" t="s">
        <v>600</v>
      </c>
      <c r="B208" s="49"/>
      <c r="C208" s="9" t="s">
        <v>643</v>
      </c>
      <c r="D208" s="48"/>
      <c r="E208" s="48"/>
      <c r="F208" s="49"/>
      <c r="G208" s="50"/>
      <c r="H208" s="50"/>
      <c r="I208" s="49"/>
      <c r="J208" s="49"/>
      <c r="K208" s="50"/>
      <c r="L208" s="49"/>
      <c r="M208" s="49"/>
      <c r="N208" s="50"/>
      <c r="O208" s="50"/>
      <c r="P208" s="50"/>
      <c r="Q208" s="49"/>
      <c r="R208" s="49"/>
      <c r="S208" s="49"/>
      <c r="T208" s="49"/>
      <c r="U208" s="49"/>
      <c r="V208" s="49"/>
      <c r="W208" s="49"/>
      <c r="X208" s="49"/>
      <c r="Y208" s="49"/>
      <c r="Z208" s="49"/>
      <c r="AA208" s="49"/>
      <c r="AB208" s="49"/>
      <c r="AC208" s="120"/>
      <c r="AD208" s="49"/>
      <c r="AE208" s="49"/>
      <c r="AF208" s="51"/>
      <c r="AG208" s="49"/>
      <c r="AH208" s="49"/>
      <c r="AI208" s="50"/>
      <c r="AK208" s="49"/>
      <c r="AL208" s="49"/>
      <c r="AM208" s="49"/>
    </row>
    <row r="209" spans="1:39" s="9" customFormat="1" x14ac:dyDescent="0.25">
      <c r="A209" s="9" t="s">
        <v>602</v>
      </c>
      <c r="B209" s="49"/>
      <c r="C209" s="9" t="s">
        <v>601</v>
      </c>
      <c r="D209" s="48"/>
      <c r="E209" s="48"/>
      <c r="F209" s="49"/>
      <c r="G209" s="50"/>
      <c r="H209" s="50"/>
      <c r="I209" s="49"/>
      <c r="J209" s="49"/>
      <c r="K209" s="50"/>
      <c r="L209" s="49"/>
      <c r="M209" s="49"/>
      <c r="N209" s="50"/>
      <c r="O209" s="50"/>
      <c r="P209" s="50"/>
      <c r="Q209" s="49"/>
      <c r="R209" s="49"/>
      <c r="S209" s="49"/>
      <c r="T209" s="49"/>
      <c r="U209" s="49"/>
      <c r="V209" s="49"/>
      <c r="W209" s="49"/>
      <c r="X209" s="49"/>
      <c r="Y209" s="49"/>
      <c r="Z209" s="49"/>
      <c r="AA209" s="49"/>
      <c r="AB209" s="49"/>
      <c r="AC209" s="120"/>
      <c r="AD209" s="49"/>
      <c r="AE209" s="49"/>
      <c r="AF209" s="51"/>
      <c r="AG209" s="49"/>
      <c r="AH209" s="49"/>
      <c r="AI209" s="50"/>
      <c r="AK209" s="49"/>
      <c r="AL209" s="49"/>
      <c r="AM209" s="49"/>
    </row>
    <row r="210" spans="1:39" s="9" customFormat="1" x14ac:dyDescent="0.25">
      <c r="A210" s="9" t="s">
        <v>603</v>
      </c>
      <c r="B210" s="49"/>
      <c r="C210" s="9" t="s">
        <v>789</v>
      </c>
      <c r="D210" s="48"/>
      <c r="E210" s="48"/>
      <c r="F210" s="49"/>
      <c r="G210" s="50"/>
      <c r="H210" s="50"/>
      <c r="I210" s="49"/>
      <c r="J210" s="49"/>
      <c r="K210" s="50"/>
      <c r="L210" s="49"/>
      <c r="M210" s="49"/>
      <c r="N210" s="50"/>
      <c r="O210" s="50"/>
      <c r="P210" s="50"/>
      <c r="Q210" s="49"/>
      <c r="R210" s="49"/>
      <c r="S210" s="49"/>
      <c r="T210" s="49"/>
      <c r="U210" s="49"/>
      <c r="V210" s="49"/>
      <c r="W210" s="49"/>
      <c r="X210" s="49"/>
      <c r="Y210" s="49"/>
      <c r="Z210" s="49"/>
      <c r="AA210" s="49"/>
      <c r="AB210" s="49"/>
      <c r="AC210" s="120"/>
      <c r="AD210" s="49"/>
      <c r="AE210" s="49"/>
      <c r="AF210" s="51"/>
      <c r="AG210" s="49"/>
      <c r="AH210" s="49"/>
      <c r="AI210" s="50"/>
      <c r="AK210" s="49"/>
      <c r="AL210" s="49"/>
      <c r="AM210" s="49"/>
    </row>
    <row r="211" spans="1:39" s="9" customFormat="1" x14ac:dyDescent="0.25">
      <c r="B211" s="49"/>
      <c r="D211" s="48"/>
      <c r="E211" s="48"/>
      <c r="F211" s="49"/>
      <c r="G211" s="50"/>
      <c r="H211" s="50"/>
      <c r="I211" s="49"/>
      <c r="J211" s="49"/>
      <c r="K211" s="50"/>
      <c r="L211" s="49"/>
      <c r="M211" s="49"/>
      <c r="N211" s="50"/>
      <c r="O211" s="50"/>
      <c r="P211" s="50"/>
      <c r="Q211" s="49"/>
      <c r="R211" s="49"/>
      <c r="S211" s="49"/>
      <c r="T211" s="49"/>
      <c r="U211" s="49"/>
      <c r="V211" s="49"/>
      <c r="W211" s="49"/>
      <c r="X211" s="49"/>
      <c r="Y211" s="49"/>
      <c r="Z211" s="49"/>
      <c r="AA211" s="49"/>
      <c r="AB211" s="49"/>
      <c r="AC211" s="120"/>
      <c r="AD211" s="49"/>
      <c r="AE211" s="49"/>
      <c r="AF211" s="51"/>
      <c r="AG211" s="49"/>
      <c r="AH211" s="49"/>
      <c r="AI211" s="50"/>
      <c r="AK211" s="49"/>
      <c r="AL211" s="49"/>
      <c r="AM211" s="49"/>
    </row>
    <row r="212" spans="1:39" s="9" customFormat="1" x14ac:dyDescent="0.25">
      <c r="A212" s="9" t="s">
        <v>980</v>
      </c>
      <c r="B212" s="49"/>
      <c r="D212" s="48"/>
      <c r="E212" s="48"/>
      <c r="F212" s="49"/>
      <c r="G212" s="50"/>
      <c r="H212" s="50"/>
      <c r="I212" s="49"/>
      <c r="J212" s="49"/>
      <c r="K212" s="50"/>
      <c r="L212" s="49"/>
      <c r="M212" s="49"/>
      <c r="N212" s="50"/>
      <c r="O212" s="50"/>
      <c r="P212" s="50"/>
      <c r="Q212" s="49"/>
      <c r="R212" s="49"/>
      <c r="S212" s="49"/>
      <c r="T212" s="49"/>
      <c r="U212" s="49"/>
      <c r="V212" s="49"/>
      <c r="W212" s="49"/>
      <c r="X212" s="49"/>
      <c r="Y212" s="49"/>
      <c r="Z212" s="49"/>
      <c r="AA212" s="49"/>
      <c r="AB212" s="49"/>
      <c r="AC212" s="120"/>
      <c r="AD212" s="49"/>
      <c r="AE212" s="49"/>
      <c r="AF212" s="51"/>
      <c r="AG212" s="49"/>
      <c r="AH212" s="49"/>
      <c r="AI212" s="50"/>
      <c r="AK212" s="49"/>
      <c r="AL212" s="49"/>
      <c r="AM212" s="49"/>
    </row>
    <row r="213" spans="1:39" s="9" customFormat="1" x14ac:dyDescent="0.25">
      <c r="A213" s="9" t="s">
        <v>605</v>
      </c>
      <c r="B213" s="49"/>
      <c r="C213" s="9" t="s">
        <v>844</v>
      </c>
      <c r="D213" s="48"/>
      <c r="E213" s="48"/>
      <c r="F213" s="49"/>
      <c r="G213" s="50"/>
      <c r="H213" s="50"/>
      <c r="I213" s="49"/>
      <c r="J213" s="49"/>
      <c r="K213" s="50"/>
      <c r="L213" s="49"/>
      <c r="M213" s="49"/>
      <c r="N213" s="50"/>
      <c r="O213" s="50"/>
      <c r="P213" s="50"/>
      <c r="Q213" s="49"/>
      <c r="R213" s="49"/>
      <c r="S213" s="49"/>
      <c r="T213" s="49"/>
      <c r="U213" s="49"/>
      <c r="V213" s="49"/>
      <c r="W213" s="49"/>
      <c r="X213" s="49"/>
      <c r="Y213" s="49"/>
      <c r="Z213" s="49"/>
      <c r="AA213" s="49"/>
      <c r="AB213" s="49"/>
      <c r="AC213" s="120"/>
      <c r="AD213" s="49"/>
      <c r="AE213" s="49"/>
      <c r="AF213" s="51"/>
      <c r="AG213" s="49"/>
      <c r="AH213" s="49"/>
      <c r="AI213" s="50"/>
      <c r="AK213" s="49"/>
      <c r="AL213" s="49"/>
      <c r="AM213" s="49"/>
    </row>
    <row r="214" spans="1:39" s="9" customFormat="1" x14ac:dyDescent="0.25">
      <c r="A214" s="9" t="s">
        <v>606</v>
      </c>
      <c r="B214" s="49"/>
      <c r="C214" s="9" t="s">
        <v>604</v>
      </c>
      <c r="D214" s="48"/>
      <c r="E214" s="48"/>
      <c r="F214" s="49"/>
      <c r="G214" s="50"/>
      <c r="H214" s="50"/>
      <c r="I214" s="49"/>
      <c r="J214" s="49"/>
      <c r="K214" s="50"/>
      <c r="L214" s="49"/>
      <c r="M214" s="49"/>
      <c r="N214" s="50"/>
      <c r="O214" s="50"/>
      <c r="P214" s="50"/>
      <c r="Q214" s="49"/>
      <c r="R214" s="49"/>
      <c r="S214" s="49"/>
      <c r="T214" s="49"/>
      <c r="U214" s="49"/>
      <c r="V214" s="49"/>
      <c r="W214" s="49"/>
      <c r="X214" s="49"/>
      <c r="Y214" s="49"/>
      <c r="Z214" s="49"/>
      <c r="AA214" s="49"/>
      <c r="AB214" s="49"/>
      <c r="AC214" s="120"/>
      <c r="AD214" s="49"/>
      <c r="AE214" s="49"/>
      <c r="AF214" s="51"/>
      <c r="AG214" s="49"/>
      <c r="AH214" s="49"/>
      <c r="AI214" s="50"/>
      <c r="AK214" s="49"/>
      <c r="AL214" s="49"/>
      <c r="AM214" s="49"/>
    </row>
    <row r="215" spans="1:39" s="9" customFormat="1" x14ac:dyDescent="0.25">
      <c r="A215" s="9" t="s">
        <v>607</v>
      </c>
      <c r="B215" s="49"/>
      <c r="C215" s="9" t="s">
        <v>641</v>
      </c>
      <c r="D215" s="48"/>
      <c r="E215" s="48"/>
      <c r="F215" s="49"/>
      <c r="G215" s="50"/>
      <c r="H215" s="50"/>
      <c r="I215" s="49"/>
      <c r="J215" s="49"/>
      <c r="K215" s="50"/>
      <c r="L215" s="49"/>
      <c r="M215" s="49"/>
      <c r="N215" s="50"/>
      <c r="O215" s="50"/>
      <c r="P215" s="50"/>
      <c r="Q215" s="49"/>
      <c r="R215" s="49"/>
      <c r="S215" s="49"/>
      <c r="T215" s="49"/>
      <c r="U215" s="49"/>
      <c r="V215" s="49"/>
      <c r="W215" s="49"/>
      <c r="X215" s="49"/>
      <c r="Y215" s="49"/>
      <c r="Z215" s="49"/>
      <c r="AA215" s="49"/>
      <c r="AB215" s="49"/>
      <c r="AC215" s="120"/>
      <c r="AD215" s="49"/>
      <c r="AE215" s="49"/>
      <c r="AF215" s="51"/>
      <c r="AG215" s="49"/>
      <c r="AH215" s="49"/>
      <c r="AI215" s="50"/>
      <c r="AK215" s="49"/>
      <c r="AL215" s="49"/>
      <c r="AM215" s="49"/>
    </row>
    <row r="216" spans="1:39" s="9" customFormat="1" x14ac:dyDescent="0.25">
      <c r="A216" s="9" t="s">
        <v>609</v>
      </c>
      <c r="B216" s="49"/>
      <c r="C216" s="9" t="s">
        <v>642</v>
      </c>
      <c r="D216" s="48"/>
      <c r="E216" s="48"/>
      <c r="F216" s="49"/>
      <c r="G216" s="50"/>
      <c r="H216" s="50"/>
      <c r="I216" s="49"/>
      <c r="J216" s="49"/>
      <c r="K216" s="50"/>
      <c r="L216" s="49"/>
      <c r="M216" s="49"/>
      <c r="N216" s="50"/>
      <c r="O216" s="50"/>
      <c r="P216" s="50"/>
      <c r="Q216" s="49"/>
      <c r="R216" s="49"/>
      <c r="S216" s="49"/>
      <c r="T216" s="49"/>
      <c r="U216" s="49"/>
      <c r="V216" s="49"/>
      <c r="W216" s="49"/>
      <c r="X216" s="49"/>
      <c r="Y216" s="49"/>
      <c r="Z216" s="49"/>
      <c r="AA216" s="49"/>
      <c r="AB216" s="49"/>
      <c r="AC216" s="120"/>
      <c r="AD216" s="49"/>
      <c r="AE216" s="49"/>
      <c r="AF216" s="51"/>
      <c r="AG216" s="49"/>
      <c r="AH216" s="49"/>
      <c r="AI216" s="50"/>
      <c r="AK216" s="49"/>
      <c r="AL216" s="49"/>
      <c r="AM216" s="49"/>
    </row>
    <row r="217" spans="1:39" s="9" customFormat="1" x14ac:dyDescent="0.25">
      <c r="A217" s="9" t="s">
        <v>611</v>
      </c>
      <c r="B217" s="49"/>
      <c r="C217" s="9" t="s">
        <v>610</v>
      </c>
      <c r="D217" s="48"/>
      <c r="E217" s="48"/>
      <c r="F217" s="49"/>
      <c r="G217" s="50"/>
      <c r="H217" s="50"/>
      <c r="I217" s="49"/>
      <c r="J217" s="49"/>
      <c r="K217" s="50"/>
      <c r="L217" s="49"/>
      <c r="M217" s="49"/>
      <c r="N217" s="50"/>
      <c r="O217" s="50"/>
      <c r="P217" s="50"/>
      <c r="Q217" s="49"/>
      <c r="R217" s="49"/>
      <c r="S217" s="49"/>
      <c r="T217" s="49"/>
      <c r="U217" s="49"/>
      <c r="V217" s="49"/>
      <c r="W217" s="49"/>
      <c r="X217" s="49"/>
      <c r="Y217" s="49"/>
      <c r="Z217" s="49"/>
      <c r="AA217" s="49"/>
      <c r="AB217" s="49"/>
      <c r="AC217" s="120"/>
      <c r="AD217" s="49"/>
      <c r="AE217" s="49"/>
      <c r="AF217" s="51"/>
      <c r="AG217" s="49"/>
      <c r="AH217" s="49"/>
      <c r="AI217" s="50"/>
      <c r="AK217" s="49"/>
      <c r="AL217" s="49"/>
      <c r="AM217" s="49"/>
    </row>
    <row r="218" spans="1:39" s="9" customFormat="1" x14ac:dyDescent="0.25">
      <c r="A218" s="9" t="s">
        <v>662</v>
      </c>
      <c r="B218" s="49"/>
      <c r="C218" s="9" t="s">
        <v>608</v>
      </c>
      <c r="D218" s="48"/>
      <c r="E218" s="48"/>
      <c r="F218" s="49"/>
      <c r="G218" s="50"/>
      <c r="H218" s="50"/>
      <c r="I218" s="49"/>
      <c r="J218" s="49"/>
      <c r="K218" s="50"/>
      <c r="L218" s="49"/>
      <c r="M218" s="49"/>
      <c r="N218" s="50"/>
      <c r="O218" s="50"/>
      <c r="P218" s="50"/>
      <c r="Q218" s="49"/>
      <c r="R218" s="49"/>
      <c r="S218" s="49"/>
      <c r="T218" s="49"/>
      <c r="U218" s="49"/>
      <c r="V218" s="49"/>
      <c r="W218" s="49"/>
      <c r="X218" s="49"/>
      <c r="Y218" s="49"/>
      <c r="Z218" s="49"/>
      <c r="AA218" s="49"/>
      <c r="AB218" s="49"/>
      <c r="AC218" s="120"/>
      <c r="AD218" s="49"/>
      <c r="AE218" s="49"/>
      <c r="AF218" s="51"/>
      <c r="AG218" s="49"/>
      <c r="AH218" s="49"/>
      <c r="AI218" s="50"/>
      <c r="AK218" s="49"/>
      <c r="AL218" s="49"/>
      <c r="AM218" s="49"/>
    </row>
    <row r="219" spans="1:39" s="9" customFormat="1" x14ac:dyDescent="0.25">
      <c r="A219" s="9" t="s">
        <v>951</v>
      </c>
      <c r="B219" s="49"/>
      <c r="C219" s="9" t="s">
        <v>612</v>
      </c>
      <c r="D219" s="48"/>
      <c r="E219" s="48"/>
      <c r="F219" s="49"/>
      <c r="G219" s="50"/>
      <c r="H219" s="50"/>
      <c r="I219" s="49"/>
      <c r="J219" s="49"/>
      <c r="K219" s="50"/>
      <c r="L219" s="49"/>
      <c r="M219" s="49"/>
      <c r="N219" s="50"/>
      <c r="O219" s="50"/>
      <c r="P219" s="50"/>
      <c r="Q219" s="49"/>
      <c r="R219" s="49"/>
      <c r="S219" s="49"/>
      <c r="T219" s="49"/>
      <c r="U219" s="49"/>
      <c r="V219" s="49"/>
      <c r="W219" s="49"/>
      <c r="X219" s="49"/>
      <c r="Y219" s="49"/>
      <c r="Z219" s="49"/>
      <c r="AA219" s="49"/>
      <c r="AB219" s="49"/>
      <c r="AC219" s="120"/>
      <c r="AD219" s="49"/>
      <c r="AE219" s="49"/>
      <c r="AF219" s="51"/>
      <c r="AG219" s="49"/>
      <c r="AH219" s="49"/>
      <c r="AI219" s="50"/>
      <c r="AK219" s="49"/>
      <c r="AL219" s="49"/>
      <c r="AM219" s="49"/>
    </row>
    <row r="220" spans="1:39" s="9" customFormat="1" x14ac:dyDescent="0.25">
      <c r="A220" s="9" t="s">
        <v>952</v>
      </c>
      <c r="B220" s="49"/>
      <c r="C220" s="9" t="s">
        <v>663</v>
      </c>
      <c r="D220" s="48"/>
      <c r="E220" s="48"/>
      <c r="F220" s="49"/>
      <c r="G220" s="50"/>
      <c r="H220" s="50"/>
      <c r="I220" s="49"/>
      <c r="J220" s="49"/>
      <c r="K220" s="50"/>
      <c r="L220" s="49"/>
      <c r="M220" s="49"/>
      <c r="N220" s="50"/>
      <c r="O220" s="50"/>
      <c r="P220" s="50"/>
      <c r="Q220" s="49"/>
      <c r="R220" s="49"/>
      <c r="S220" s="49"/>
      <c r="T220" s="49"/>
      <c r="U220" s="49"/>
      <c r="V220" s="49"/>
      <c r="W220" s="49"/>
      <c r="X220" s="49"/>
      <c r="Y220" s="49"/>
      <c r="Z220" s="49"/>
      <c r="AA220" s="49"/>
      <c r="AB220" s="49"/>
      <c r="AC220" s="120"/>
      <c r="AD220" s="49"/>
      <c r="AE220" s="49"/>
      <c r="AF220" s="51"/>
      <c r="AG220" s="49"/>
      <c r="AH220" s="49"/>
      <c r="AI220" s="50"/>
      <c r="AK220" s="49"/>
      <c r="AL220" s="49"/>
      <c r="AM220" s="49"/>
    </row>
    <row r="221" spans="1:39" s="9" customFormat="1" x14ac:dyDescent="0.25">
      <c r="A221" s="9" t="s">
        <v>953</v>
      </c>
      <c r="B221" s="49"/>
      <c r="C221" s="9" t="s">
        <v>954</v>
      </c>
      <c r="D221" s="48"/>
      <c r="E221" s="48"/>
      <c r="F221" s="49"/>
      <c r="G221" s="50"/>
      <c r="H221" s="50"/>
      <c r="I221" s="49"/>
      <c r="J221" s="49"/>
      <c r="K221" s="50"/>
      <c r="L221" s="49"/>
      <c r="M221" s="49"/>
      <c r="N221" s="50"/>
      <c r="O221" s="50"/>
      <c r="P221" s="50"/>
      <c r="Q221" s="49"/>
      <c r="R221" s="49"/>
      <c r="S221" s="49"/>
      <c r="T221" s="49"/>
      <c r="U221" s="49"/>
      <c r="V221" s="49"/>
      <c r="W221" s="49"/>
      <c r="X221" s="49"/>
      <c r="Y221" s="49"/>
      <c r="Z221" s="49"/>
      <c r="AA221" s="49"/>
      <c r="AB221" s="49"/>
      <c r="AC221" s="120"/>
      <c r="AD221" s="49"/>
      <c r="AE221" s="49"/>
      <c r="AF221" s="51"/>
      <c r="AG221" s="49"/>
      <c r="AH221" s="49"/>
      <c r="AI221" s="50"/>
      <c r="AK221" s="49"/>
      <c r="AL221" s="49"/>
      <c r="AM221" s="49"/>
    </row>
    <row r="222" spans="1:39" s="9" customFormat="1" x14ac:dyDescent="0.25">
      <c r="A222" s="9" t="s">
        <v>955</v>
      </c>
      <c r="B222" s="49"/>
      <c r="C222" s="9" t="s">
        <v>957</v>
      </c>
      <c r="D222" s="48"/>
      <c r="E222" s="48"/>
      <c r="F222" s="49"/>
      <c r="G222" s="50"/>
      <c r="H222" s="50"/>
      <c r="I222" s="49"/>
      <c r="J222" s="49"/>
      <c r="K222" s="50"/>
      <c r="L222" s="49"/>
      <c r="M222" s="49"/>
      <c r="N222" s="50"/>
      <c r="O222" s="50"/>
      <c r="P222" s="50"/>
      <c r="Q222" s="49"/>
      <c r="R222" s="49"/>
      <c r="S222" s="49"/>
      <c r="T222" s="49"/>
      <c r="U222" s="49"/>
      <c r="V222" s="49"/>
      <c r="W222" s="49"/>
      <c r="X222" s="49"/>
      <c r="Y222" s="49"/>
      <c r="Z222" s="49"/>
      <c r="AA222" s="49"/>
      <c r="AB222" s="49"/>
      <c r="AC222" s="120"/>
      <c r="AD222" s="49"/>
      <c r="AE222" s="49"/>
      <c r="AF222" s="51"/>
      <c r="AG222" s="49"/>
      <c r="AH222" s="49"/>
      <c r="AI222" s="50"/>
      <c r="AK222" s="49"/>
      <c r="AL222" s="49"/>
      <c r="AM222" s="49"/>
    </row>
    <row r="223" spans="1:39" s="9" customFormat="1" x14ac:dyDescent="0.25">
      <c r="A223" s="9" t="s">
        <v>981</v>
      </c>
      <c r="B223" s="49"/>
      <c r="C223" s="50" t="s">
        <v>986</v>
      </c>
      <c r="D223" s="48"/>
      <c r="E223" s="48"/>
      <c r="F223" s="49"/>
      <c r="G223" s="50"/>
      <c r="H223" s="50"/>
      <c r="I223" s="49"/>
      <c r="J223" s="49"/>
      <c r="K223" s="50"/>
      <c r="L223" s="49"/>
      <c r="M223" s="49"/>
      <c r="N223" s="50"/>
      <c r="O223" s="50"/>
      <c r="P223" s="50"/>
      <c r="Q223" s="49"/>
      <c r="R223" s="49"/>
      <c r="S223" s="49"/>
      <c r="T223" s="49"/>
      <c r="U223" s="49"/>
      <c r="V223" s="49"/>
      <c r="W223" s="49"/>
      <c r="X223" s="49"/>
      <c r="Y223" s="49"/>
      <c r="Z223" s="49"/>
      <c r="AA223" s="49"/>
      <c r="AB223" s="49"/>
      <c r="AC223" s="120"/>
      <c r="AD223" s="49"/>
      <c r="AE223" s="49"/>
      <c r="AF223" s="51"/>
      <c r="AG223" s="49"/>
      <c r="AH223" s="49"/>
      <c r="AI223" s="50"/>
      <c r="AK223" s="49"/>
      <c r="AL223" s="49"/>
      <c r="AM223" s="49"/>
    </row>
    <row r="224" spans="1:39" s="9" customFormat="1" x14ac:dyDescent="0.25">
      <c r="A224" s="9" t="s">
        <v>982</v>
      </c>
      <c r="B224" s="49"/>
      <c r="C224" s="50" t="s">
        <v>984</v>
      </c>
      <c r="D224" s="48"/>
      <c r="E224" s="48"/>
      <c r="F224" s="49"/>
      <c r="G224" s="50"/>
      <c r="H224" s="50"/>
      <c r="I224" s="49"/>
      <c r="J224" s="49"/>
      <c r="K224" s="50"/>
      <c r="L224" s="49"/>
      <c r="M224" s="49"/>
      <c r="N224" s="50"/>
      <c r="O224" s="50"/>
      <c r="P224" s="50"/>
      <c r="Q224" s="49"/>
      <c r="R224" s="49"/>
      <c r="S224" s="49"/>
      <c r="T224" s="49"/>
      <c r="U224" s="49"/>
      <c r="V224" s="49"/>
      <c r="W224" s="49"/>
      <c r="X224" s="49"/>
      <c r="Y224" s="49"/>
      <c r="Z224" s="49"/>
      <c r="AA224" s="49"/>
      <c r="AB224" s="49"/>
      <c r="AC224" s="120"/>
      <c r="AD224" s="49"/>
      <c r="AE224" s="49"/>
      <c r="AF224" s="51"/>
      <c r="AG224" s="49"/>
      <c r="AH224" s="49"/>
      <c r="AI224" s="50"/>
      <c r="AK224" s="49"/>
      <c r="AL224" s="49"/>
      <c r="AM224" s="49"/>
    </row>
    <row r="225" spans="1:39" s="9" customFormat="1" x14ac:dyDescent="0.25">
      <c r="A225" s="9" t="s">
        <v>983</v>
      </c>
      <c r="B225" s="49"/>
      <c r="C225" s="50" t="s">
        <v>985</v>
      </c>
      <c r="D225" s="48"/>
      <c r="E225" s="48"/>
      <c r="F225" s="49"/>
      <c r="G225" s="50"/>
      <c r="H225" s="50"/>
      <c r="I225" s="49"/>
      <c r="J225" s="49"/>
      <c r="K225" s="50"/>
      <c r="L225" s="49"/>
      <c r="M225" s="49"/>
      <c r="N225" s="50"/>
      <c r="O225" s="50"/>
      <c r="P225" s="50"/>
      <c r="Q225" s="49"/>
      <c r="R225" s="49"/>
      <c r="S225" s="49"/>
      <c r="T225" s="49"/>
      <c r="U225" s="49"/>
      <c r="V225" s="49"/>
      <c r="W225" s="49"/>
      <c r="X225" s="49"/>
      <c r="Y225" s="49"/>
      <c r="Z225" s="49"/>
      <c r="AA225" s="49"/>
      <c r="AB225" s="49"/>
      <c r="AC225" s="120"/>
      <c r="AD225" s="49"/>
      <c r="AE225" s="49"/>
      <c r="AF225" s="51"/>
      <c r="AG225" s="49"/>
      <c r="AH225" s="49"/>
      <c r="AI225" s="50"/>
      <c r="AK225" s="49"/>
      <c r="AL225" s="49"/>
      <c r="AM225" s="49"/>
    </row>
    <row r="226" spans="1:39" s="9" customFormat="1" x14ac:dyDescent="0.25">
      <c r="B226" s="49"/>
      <c r="D226" s="48"/>
      <c r="E226" s="48"/>
      <c r="F226" s="49"/>
      <c r="G226" s="50"/>
      <c r="H226" s="50"/>
      <c r="I226" s="49"/>
      <c r="J226" s="49"/>
      <c r="K226" s="50"/>
      <c r="L226" s="49"/>
      <c r="M226" s="49"/>
      <c r="N226" s="50"/>
      <c r="O226" s="50"/>
      <c r="P226" s="50"/>
      <c r="Q226" s="49"/>
      <c r="R226" s="49"/>
      <c r="S226" s="49"/>
      <c r="T226" s="49"/>
      <c r="U226" s="49"/>
      <c r="V226" s="49"/>
      <c r="W226" s="49"/>
      <c r="X226" s="49"/>
      <c r="Y226" s="49"/>
      <c r="Z226" s="49"/>
      <c r="AA226" s="49"/>
      <c r="AB226" s="49"/>
      <c r="AC226" s="120"/>
      <c r="AD226" s="49"/>
      <c r="AE226" s="49"/>
      <c r="AF226" s="51"/>
      <c r="AG226" s="49"/>
      <c r="AH226" s="49"/>
      <c r="AI226" s="50"/>
      <c r="AK226" s="49"/>
      <c r="AL226" s="49"/>
      <c r="AM226" s="49"/>
    </row>
    <row r="227" spans="1:39" s="9" customFormat="1" x14ac:dyDescent="0.25">
      <c r="B227" s="49"/>
      <c r="D227" s="48"/>
      <c r="E227" s="48"/>
      <c r="F227" s="49"/>
      <c r="G227" s="50"/>
      <c r="H227" s="50"/>
      <c r="I227" s="49"/>
      <c r="J227" s="49"/>
      <c r="K227" s="50"/>
      <c r="L227" s="49"/>
      <c r="M227" s="49"/>
      <c r="N227" s="50"/>
      <c r="O227" s="50"/>
      <c r="P227" s="50"/>
      <c r="Q227" s="49"/>
      <c r="R227" s="49"/>
      <c r="S227" s="49"/>
      <c r="T227" s="49"/>
      <c r="U227" s="49"/>
      <c r="V227" s="49"/>
      <c r="W227" s="49"/>
      <c r="X227" s="49"/>
      <c r="Y227" s="49"/>
      <c r="Z227" s="49"/>
      <c r="AA227" s="49"/>
      <c r="AB227" s="49"/>
      <c r="AC227" s="120"/>
      <c r="AD227" s="49"/>
      <c r="AE227" s="49"/>
      <c r="AF227" s="51"/>
      <c r="AG227" s="49"/>
      <c r="AH227" s="49"/>
      <c r="AI227" s="50"/>
      <c r="AK227" s="49"/>
      <c r="AL227" s="49"/>
      <c r="AM227" s="49"/>
    </row>
    <row r="228" spans="1:39" s="9" customFormat="1" x14ac:dyDescent="0.25">
      <c r="B228" s="49"/>
      <c r="D228" s="48"/>
      <c r="E228" s="48"/>
      <c r="F228" s="49"/>
      <c r="G228" s="50"/>
      <c r="H228" s="50"/>
      <c r="I228" s="49"/>
      <c r="J228" s="49"/>
      <c r="K228" s="50"/>
      <c r="L228" s="49"/>
      <c r="M228" s="49"/>
      <c r="N228" s="50"/>
      <c r="O228" s="50"/>
      <c r="P228" s="50"/>
      <c r="Q228" s="49"/>
      <c r="R228" s="49"/>
      <c r="S228" s="49"/>
      <c r="T228" s="49"/>
      <c r="U228" s="49"/>
      <c r="V228" s="49"/>
      <c r="W228" s="49"/>
      <c r="X228" s="49"/>
      <c r="Y228" s="49"/>
      <c r="Z228" s="49"/>
      <c r="AA228" s="49"/>
      <c r="AB228" s="49"/>
      <c r="AC228" s="120"/>
      <c r="AD228" s="49"/>
      <c r="AE228" s="49"/>
      <c r="AF228" s="51"/>
      <c r="AG228" s="49"/>
      <c r="AH228" s="49"/>
      <c r="AI228" s="50"/>
      <c r="AK228" s="49"/>
      <c r="AL228" s="49"/>
      <c r="AM228" s="49"/>
    </row>
    <row r="229" spans="1:39" s="9" customFormat="1" x14ac:dyDescent="0.25">
      <c r="B229" s="49"/>
      <c r="D229" s="48"/>
      <c r="E229" s="48"/>
      <c r="F229" s="49"/>
      <c r="G229" s="50"/>
      <c r="H229" s="50"/>
      <c r="I229" s="49"/>
      <c r="J229" s="49"/>
      <c r="K229" s="50"/>
      <c r="L229" s="49"/>
      <c r="M229" s="49"/>
      <c r="N229" s="50"/>
      <c r="O229" s="50"/>
      <c r="P229" s="50"/>
      <c r="Q229" s="49"/>
      <c r="R229" s="49"/>
      <c r="S229" s="49"/>
      <c r="T229" s="49"/>
      <c r="U229" s="49"/>
      <c r="V229" s="49"/>
      <c r="W229" s="49"/>
      <c r="X229" s="49"/>
      <c r="Y229" s="49"/>
      <c r="Z229" s="49"/>
      <c r="AA229" s="49"/>
      <c r="AB229" s="49"/>
      <c r="AC229" s="120"/>
      <c r="AD229" s="49"/>
      <c r="AE229" s="49"/>
      <c r="AF229" s="51"/>
      <c r="AG229" s="49"/>
      <c r="AH229" s="49"/>
      <c r="AI229" s="50"/>
      <c r="AK229" s="49"/>
      <c r="AL229" s="49"/>
      <c r="AM229" s="49"/>
    </row>
    <row r="230" spans="1:39" s="9" customFormat="1" x14ac:dyDescent="0.25">
      <c r="B230" s="49"/>
      <c r="D230" s="48"/>
      <c r="E230" s="48"/>
      <c r="F230" s="49"/>
      <c r="G230" s="50"/>
      <c r="H230" s="50"/>
      <c r="I230" s="49"/>
      <c r="J230" s="49"/>
      <c r="K230" s="50"/>
      <c r="L230" s="49"/>
      <c r="M230" s="49"/>
      <c r="N230" s="50"/>
      <c r="O230" s="50"/>
      <c r="P230" s="50"/>
      <c r="Q230" s="49"/>
      <c r="R230" s="49"/>
      <c r="S230" s="49"/>
      <c r="T230" s="49"/>
      <c r="U230" s="49"/>
      <c r="V230" s="49"/>
      <c r="W230" s="49"/>
      <c r="X230" s="49"/>
      <c r="Y230" s="49"/>
      <c r="Z230" s="49"/>
      <c r="AA230" s="49"/>
      <c r="AB230" s="49"/>
      <c r="AC230" s="120"/>
      <c r="AD230" s="49"/>
      <c r="AE230" s="49"/>
      <c r="AF230" s="51"/>
      <c r="AG230" s="49"/>
      <c r="AH230" s="49"/>
      <c r="AI230" s="50"/>
      <c r="AK230" s="49"/>
      <c r="AL230" s="49"/>
      <c r="AM230" s="49"/>
    </row>
    <row r="231" spans="1:39" s="9" customFormat="1" x14ac:dyDescent="0.25">
      <c r="B231" s="49"/>
      <c r="D231" s="48"/>
      <c r="E231" s="48"/>
      <c r="F231" s="49"/>
      <c r="G231" s="50"/>
      <c r="H231" s="50"/>
      <c r="I231" s="49"/>
      <c r="J231" s="49"/>
      <c r="K231" s="50"/>
      <c r="L231" s="49"/>
      <c r="M231" s="49"/>
      <c r="N231" s="50"/>
      <c r="O231" s="50"/>
      <c r="P231" s="50"/>
      <c r="Q231" s="49"/>
      <c r="R231" s="49"/>
      <c r="S231" s="49"/>
      <c r="T231" s="49"/>
      <c r="U231" s="49"/>
      <c r="V231" s="49"/>
      <c r="W231" s="49"/>
      <c r="X231" s="49"/>
      <c r="Y231" s="49"/>
      <c r="Z231" s="49"/>
      <c r="AA231" s="49"/>
      <c r="AB231" s="49"/>
      <c r="AC231" s="120"/>
      <c r="AD231" s="49"/>
      <c r="AE231" s="49"/>
      <c r="AF231" s="51"/>
      <c r="AG231" s="49"/>
      <c r="AH231" s="49"/>
      <c r="AI231" s="50"/>
      <c r="AK231" s="49"/>
      <c r="AL231" s="49"/>
      <c r="AM231" s="49"/>
    </row>
    <row r="232" spans="1:39" s="9" customFormat="1" x14ac:dyDescent="0.25">
      <c r="B232" s="49"/>
      <c r="D232" s="48"/>
      <c r="E232" s="48"/>
      <c r="F232" s="49"/>
      <c r="G232" s="50"/>
      <c r="H232" s="50"/>
      <c r="I232" s="49"/>
      <c r="J232" s="49"/>
      <c r="K232" s="50"/>
      <c r="L232" s="49"/>
      <c r="M232" s="49"/>
      <c r="N232" s="50"/>
      <c r="O232" s="50"/>
      <c r="P232" s="50"/>
      <c r="Q232" s="49"/>
      <c r="R232" s="49"/>
      <c r="S232" s="49"/>
      <c r="T232" s="49"/>
      <c r="U232" s="49"/>
      <c r="V232" s="49"/>
      <c r="W232" s="49"/>
      <c r="X232" s="49"/>
      <c r="Y232" s="49"/>
      <c r="Z232" s="49"/>
      <c r="AA232" s="49"/>
      <c r="AB232" s="49"/>
      <c r="AC232" s="120"/>
      <c r="AD232" s="49"/>
      <c r="AE232" s="49"/>
      <c r="AF232" s="51"/>
      <c r="AG232" s="49"/>
      <c r="AH232" s="49"/>
      <c r="AI232" s="50"/>
      <c r="AK232" s="49"/>
      <c r="AL232" s="49"/>
      <c r="AM232" s="49"/>
    </row>
    <row r="233" spans="1:39" s="9" customFormat="1" x14ac:dyDescent="0.25">
      <c r="B233" s="49"/>
      <c r="D233" s="48"/>
      <c r="E233" s="48"/>
      <c r="F233" s="49"/>
      <c r="G233" s="50"/>
      <c r="H233" s="50"/>
      <c r="I233" s="49"/>
      <c r="J233" s="49"/>
      <c r="K233" s="50"/>
      <c r="L233" s="49"/>
      <c r="M233" s="49"/>
      <c r="N233" s="50"/>
      <c r="O233" s="50"/>
      <c r="P233" s="50"/>
      <c r="Q233" s="49"/>
      <c r="R233" s="49"/>
      <c r="S233" s="49"/>
      <c r="T233" s="49"/>
      <c r="U233" s="49"/>
      <c r="V233" s="49"/>
      <c r="W233" s="49"/>
      <c r="X233" s="49"/>
      <c r="Y233" s="49"/>
      <c r="Z233" s="49"/>
      <c r="AA233" s="49"/>
      <c r="AB233" s="49"/>
      <c r="AC233" s="120"/>
      <c r="AD233" s="49"/>
      <c r="AE233" s="49"/>
      <c r="AF233" s="51"/>
      <c r="AG233" s="49"/>
      <c r="AH233" s="49"/>
      <c r="AI233" s="50"/>
      <c r="AK233" s="49"/>
      <c r="AL233" s="49"/>
      <c r="AM233" s="49"/>
    </row>
    <row r="234" spans="1:39" s="9" customFormat="1" x14ac:dyDescent="0.25">
      <c r="B234" s="49"/>
      <c r="D234" s="48"/>
      <c r="E234" s="48"/>
      <c r="F234" s="49"/>
      <c r="G234" s="50"/>
      <c r="H234" s="50"/>
      <c r="I234" s="49"/>
      <c r="J234" s="49"/>
      <c r="K234" s="50"/>
      <c r="L234" s="49"/>
      <c r="M234" s="49"/>
      <c r="N234" s="50"/>
      <c r="O234" s="50"/>
      <c r="P234" s="50"/>
      <c r="Q234" s="49"/>
      <c r="R234" s="49"/>
      <c r="S234" s="49"/>
      <c r="T234" s="49"/>
      <c r="U234" s="49"/>
      <c r="V234" s="49"/>
      <c r="W234" s="49"/>
      <c r="X234" s="49"/>
      <c r="Y234" s="49"/>
      <c r="Z234" s="49"/>
      <c r="AA234" s="49"/>
      <c r="AB234" s="49"/>
      <c r="AC234" s="120"/>
      <c r="AD234" s="49"/>
      <c r="AE234" s="49"/>
      <c r="AF234" s="51"/>
      <c r="AG234" s="49"/>
      <c r="AH234" s="49"/>
      <c r="AI234" s="50"/>
      <c r="AK234" s="49"/>
      <c r="AL234" s="49"/>
      <c r="AM234" s="49"/>
    </row>
    <row r="235" spans="1:39" s="9" customFormat="1" x14ac:dyDescent="0.25">
      <c r="B235" s="49"/>
      <c r="D235" s="48"/>
      <c r="E235" s="48"/>
      <c r="F235" s="49"/>
      <c r="G235" s="50"/>
      <c r="H235" s="50"/>
      <c r="I235" s="49"/>
      <c r="J235" s="49"/>
      <c r="K235" s="50"/>
      <c r="L235" s="49"/>
      <c r="M235" s="49"/>
      <c r="N235" s="50"/>
      <c r="O235" s="50"/>
      <c r="P235" s="50"/>
      <c r="Q235" s="49"/>
      <c r="R235" s="49"/>
      <c r="S235" s="49"/>
      <c r="T235" s="49"/>
      <c r="U235" s="49"/>
      <c r="V235" s="49"/>
      <c r="W235" s="49"/>
      <c r="X235" s="49"/>
      <c r="Y235" s="49"/>
      <c r="Z235" s="49"/>
      <c r="AA235" s="49"/>
      <c r="AB235" s="49"/>
      <c r="AC235" s="120"/>
      <c r="AD235" s="49"/>
      <c r="AE235" s="49"/>
      <c r="AF235" s="51"/>
      <c r="AG235" s="49"/>
      <c r="AH235" s="49"/>
      <c r="AI235" s="50"/>
      <c r="AK235" s="49"/>
      <c r="AL235" s="49"/>
      <c r="AM235" s="49"/>
    </row>
    <row r="236" spans="1:39" s="9" customFormat="1" x14ac:dyDescent="0.25">
      <c r="B236" s="49"/>
      <c r="D236" s="48"/>
      <c r="E236" s="48"/>
      <c r="F236" s="49"/>
      <c r="G236" s="50"/>
      <c r="H236" s="50"/>
      <c r="I236" s="49"/>
      <c r="J236" s="49"/>
      <c r="K236" s="50"/>
      <c r="L236" s="49"/>
      <c r="M236" s="49"/>
      <c r="N236" s="50"/>
      <c r="O236" s="50"/>
      <c r="P236" s="50"/>
      <c r="Q236" s="49"/>
      <c r="R236" s="49"/>
      <c r="S236" s="49"/>
      <c r="T236" s="49"/>
      <c r="U236" s="49"/>
      <c r="V236" s="49"/>
      <c r="W236" s="49"/>
      <c r="X236" s="49"/>
      <c r="Y236" s="49"/>
      <c r="Z236" s="49"/>
      <c r="AA236" s="49"/>
      <c r="AB236" s="49"/>
      <c r="AC236" s="120"/>
      <c r="AD236" s="49"/>
      <c r="AE236" s="49"/>
      <c r="AF236" s="51"/>
      <c r="AG236" s="49"/>
      <c r="AH236" s="49"/>
      <c r="AI236" s="50"/>
      <c r="AK236" s="49"/>
      <c r="AL236" s="49"/>
      <c r="AM236" s="49"/>
    </row>
    <row r="237" spans="1:39" s="9" customFormat="1" x14ac:dyDescent="0.25">
      <c r="B237" s="49"/>
      <c r="D237" s="48"/>
      <c r="E237" s="48"/>
      <c r="F237" s="49"/>
      <c r="G237" s="50"/>
      <c r="H237" s="50"/>
      <c r="I237" s="49"/>
      <c r="J237" s="49"/>
      <c r="K237" s="50"/>
      <c r="L237" s="49"/>
      <c r="M237" s="49"/>
      <c r="N237" s="50"/>
      <c r="O237" s="50"/>
      <c r="P237" s="50"/>
      <c r="Q237" s="49"/>
      <c r="R237" s="49"/>
      <c r="S237" s="49"/>
      <c r="T237" s="49"/>
      <c r="U237" s="49"/>
      <c r="V237" s="49"/>
      <c r="W237" s="49"/>
      <c r="X237" s="49"/>
      <c r="Y237" s="49"/>
      <c r="Z237" s="49"/>
      <c r="AA237" s="49"/>
      <c r="AB237" s="49"/>
      <c r="AC237" s="120"/>
      <c r="AD237" s="49"/>
      <c r="AE237" s="49"/>
      <c r="AF237" s="51"/>
      <c r="AG237" s="49"/>
      <c r="AH237" s="49"/>
      <c r="AI237" s="50"/>
      <c r="AK237" s="49"/>
      <c r="AL237" s="49"/>
      <c r="AM237" s="49"/>
    </row>
    <row r="238" spans="1:39" s="9" customFormat="1" x14ac:dyDescent="0.25">
      <c r="B238" s="49"/>
      <c r="D238" s="48"/>
      <c r="E238" s="48"/>
      <c r="F238" s="49"/>
      <c r="G238" s="50"/>
      <c r="H238" s="50"/>
      <c r="I238" s="49"/>
      <c r="J238" s="49"/>
      <c r="K238" s="50"/>
      <c r="L238" s="49"/>
      <c r="M238" s="49"/>
      <c r="N238" s="50"/>
      <c r="O238" s="50"/>
      <c r="P238" s="50"/>
      <c r="Q238" s="49"/>
      <c r="R238" s="49"/>
      <c r="S238" s="49"/>
      <c r="T238" s="49"/>
      <c r="U238" s="49"/>
      <c r="V238" s="49"/>
      <c r="W238" s="49"/>
      <c r="X238" s="49"/>
      <c r="Y238" s="49"/>
      <c r="Z238" s="49"/>
      <c r="AA238" s="49"/>
      <c r="AB238" s="49"/>
      <c r="AC238" s="120"/>
      <c r="AD238" s="49"/>
      <c r="AE238" s="49"/>
      <c r="AF238" s="51"/>
      <c r="AG238" s="49"/>
      <c r="AH238" s="49"/>
      <c r="AI238" s="50"/>
      <c r="AK238" s="49"/>
      <c r="AL238" s="49"/>
      <c r="AM238" s="49"/>
    </row>
    <row r="239" spans="1:39" s="9" customFormat="1" x14ac:dyDescent="0.25">
      <c r="B239" s="49"/>
      <c r="D239" s="48"/>
      <c r="E239" s="48"/>
      <c r="F239" s="49"/>
      <c r="G239" s="50"/>
      <c r="H239" s="50"/>
      <c r="I239" s="49"/>
      <c r="J239" s="49"/>
      <c r="K239" s="50"/>
      <c r="L239" s="49"/>
      <c r="M239" s="49"/>
      <c r="N239" s="50"/>
      <c r="O239" s="50"/>
      <c r="P239" s="50"/>
      <c r="Q239" s="49"/>
      <c r="R239" s="49"/>
      <c r="S239" s="49"/>
      <c r="T239" s="49"/>
      <c r="U239" s="49"/>
      <c r="V239" s="49"/>
      <c r="W239" s="49"/>
      <c r="X239" s="49"/>
      <c r="Y239" s="49"/>
      <c r="Z239" s="49"/>
      <c r="AA239" s="49"/>
      <c r="AB239" s="49"/>
      <c r="AC239" s="120"/>
      <c r="AD239" s="49"/>
      <c r="AE239" s="49"/>
      <c r="AF239" s="51"/>
      <c r="AG239" s="49"/>
      <c r="AH239" s="49"/>
      <c r="AI239" s="50"/>
      <c r="AK239" s="49"/>
      <c r="AL239" s="49"/>
      <c r="AM239" s="49"/>
    </row>
    <row r="240" spans="1:39" s="9" customFormat="1" x14ac:dyDescent="0.25">
      <c r="B240" s="49"/>
      <c r="D240" s="48"/>
      <c r="E240" s="48"/>
      <c r="F240" s="49"/>
      <c r="G240" s="50"/>
      <c r="H240" s="50"/>
      <c r="I240" s="49"/>
      <c r="J240" s="49"/>
      <c r="K240" s="50"/>
      <c r="L240" s="49"/>
      <c r="M240" s="49"/>
      <c r="N240" s="50"/>
      <c r="O240" s="50"/>
      <c r="P240" s="50"/>
      <c r="Q240" s="49"/>
      <c r="R240" s="49"/>
      <c r="S240" s="49"/>
      <c r="T240" s="49"/>
      <c r="U240" s="49"/>
      <c r="V240" s="49"/>
      <c r="W240" s="49"/>
      <c r="X240" s="49"/>
      <c r="Y240" s="49"/>
      <c r="Z240" s="49"/>
      <c r="AA240" s="49"/>
      <c r="AB240" s="49"/>
      <c r="AC240" s="120"/>
      <c r="AD240" s="49"/>
      <c r="AE240" s="49"/>
      <c r="AF240" s="51"/>
      <c r="AG240" s="49"/>
      <c r="AH240" s="49"/>
      <c r="AI240" s="50"/>
      <c r="AK240" s="49"/>
      <c r="AL240" s="49"/>
      <c r="AM240" s="49"/>
    </row>
    <row r="241" spans="2:39" s="9" customFormat="1" x14ac:dyDescent="0.25">
      <c r="B241" s="49"/>
      <c r="D241" s="48"/>
      <c r="E241" s="48"/>
      <c r="F241" s="49"/>
      <c r="G241" s="50"/>
      <c r="H241" s="50"/>
      <c r="I241" s="49"/>
      <c r="J241" s="49"/>
      <c r="K241" s="50"/>
      <c r="L241" s="49"/>
      <c r="M241" s="49"/>
      <c r="N241" s="50"/>
      <c r="O241" s="50"/>
      <c r="P241" s="50"/>
      <c r="Q241" s="49"/>
      <c r="R241" s="49"/>
      <c r="S241" s="49"/>
      <c r="T241" s="49"/>
      <c r="U241" s="49"/>
      <c r="V241" s="49"/>
      <c r="W241" s="49"/>
      <c r="X241" s="49"/>
      <c r="Y241" s="49"/>
      <c r="Z241" s="49"/>
      <c r="AA241" s="49"/>
      <c r="AB241" s="49"/>
      <c r="AC241" s="120"/>
      <c r="AD241" s="49"/>
      <c r="AE241" s="49"/>
      <c r="AF241" s="51"/>
      <c r="AG241" s="49"/>
      <c r="AH241" s="49"/>
      <c r="AI241" s="50"/>
      <c r="AK241" s="49"/>
      <c r="AL241" s="49"/>
      <c r="AM241" s="49"/>
    </row>
    <row r="242" spans="2:39" s="9" customFormat="1" x14ac:dyDescent="0.25">
      <c r="B242" s="49"/>
      <c r="D242" s="48"/>
      <c r="E242" s="48"/>
      <c r="F242" s="49"/>
      <c r="G242" s="50"/>
      <c r="H242" s="50"/>
      <c r="I242" s="49"/>
      <c r="J242" s="49"/>
      <c r="K242" s="50"/>
      <c r="L242" s="49"/>
      <c r="M242" s="49"/>
      <c r="N242" s="50"/>
      <c r="O242" s="50"/>
      <c r="P242" s="50"/>
      <c r="Q242" s="49"/>
      <c r="R242" s="49"/>
      <c r="S242" s="49"/>
      <c r="T242" s="49"/>
      <c r="U242" s="49"/>
      <c r="V242" s="49"/>
      <c r="W242" s="49"/>
      <c r="X242" s="49"/>
      <c r="Y242" s="49"/>
      <c r="Z242" s="49"/>
      <c r="AA242" s="49"/>
      <c r="AB242" s="49"/>
      <c r="AC242" s="120"/>
      <c r="AD242" s="49"/>
      <c r="AE242" s="49"/>
      <c r="AF242" s="51"/>
      <c r="AG242" s="49"/>
      <c r="AH242" s="49"/>
      <c r="AI242" s="50"/>
      <c r="AK242" s="49"/>
      <c r="AL242" s="49"/>
      <c r="AM242" s="49"/>
    </row>
    <row r="243" spans="2:39" s="9" customFormat="1" x14ac:dyDescent="0.25">
      <c r="B243" s="49"/>
      <c r="D243" s="48"/>
      <c r="E243" s="48"/>
      <c r="F243" s="49"/>
      <c r="G243" s="50"/>
      <c r="H243" s="50"/>
      <c r="I243" s="49"/>
      <c r="J243" s="49"/>
      <c r="K243" s="50"/>
      <c r="L243" s="49"/>
      <c r="M243" s="49"/>
      <c r="N243" s="50"/>
      <c r="O243" s="50"/>
      <c r="P243" s="50"/>
      <c r="Q243" s="49"/>
      <c r="R243" s="49"/>
      <c r="S243" s="49"/>
      <c r="T243" s="49"/>
      <c r="U243" s="49"/>
      <c r="V243" s="49"/>
      <c r="W243" s="49"/>
      <c r="X243" s="49"/>
      <c r="Y243" s="49"/>
      <c r="Z243" s="49"/>
      <c r="AA243" s="49"/>
      <c r="AB243" s="49"/>
      <c r="AC243" s="120"/>
      <c r="AD243" s="49"/>
      <c r="AE243" s="49"/>
      <c r="AF243" s="51"/>
      <c r="AG243" s="49"/>
      <c r="AH243" s="49"/>
      <c r="AI243" s="50"/>
      <c r="AK243" s="49"/>
      <c r="AL243" s="49"/>
      <c r="AM243" s="49"/>
    </row>
    <row r="244" spans="2:39" s="9" customFormat="1" x14ac:dyDescent="0.25">
      <c r="B244" s="49"/>
      <c r="D244" s="48"/>
      <c r="E244" s="48"/>
      <c r="F244" s="49"/>
      <c r="G244" s="50"/>
      <c r="H244" s="50"/>
      <c r="I244" s="49"/>
      <c r="J244" s="49"/>
      <c r="K244" s="50"/>
      <c r="L244" s="49"/>
      <c r="M244" s="49"/>
      <c r="N244" s="50"/>
      <c r="O244" s="50"/>
      <c r="P244" s="50"/>
      <c r="Q244" s="49"/>
      <c r="R244" s="49"/>
      <c r="S244" s="49"/>
      <c r="T244" s="49"/>
      <c r="U244" s="49"/>
      <c r="V244" s="49"/>
      <c r="W244" s="49"/>
      <c r="X244" s="49"/>
      <c r="Y244" s="49"/>
      <c r="Z244" s="49"/>
      <c r="AA244" s="49"/>
      <c r="AB244" s="49"/>
      <c r="AC244" s="120"/>
      <c r="AD244" s="49"/>
      <c r="AE244" s="49"/>
      <c r="AF244" s="51"/>
      <c r="AG244" s="49"/>
      <c r="AH244" s="49"/>
      <c r="AI244" s="50"/>
      <c r="AK244" s="49"/>
      <c r="AL244" s="49"/>
      <c r="AM244" s="49"/>
    </row>
    <row r="245" spans="2:39" s="9" customFormat="1" x14ac:dyDescent="0.25">
      <c r="B245" s="49"/>
      <c r="D245" s="48"/>
      <c r="E245" s="48"/>
      <c r="F245" s="49"/>
      <c r="G245" s="50"/>
      <c r="H245" s="50"/>
      <c r="I245" s="49"/>
      <c r="J245" s="49"/>
      <c r="K245" s="50"/>
      <c r="L245" s="49"/>
      <c r="M245" s="49"/>
      <c r="N245" s="50"/>
      <c r="O245" s="50"/>
      <c r="P245" s="50"/>
      <c r="Q245" s="49"/>
      <c r="R245" s="49"/>
      <c r="S245" s="49"/>
      <c r="T245" s="49"/>
      <c r="U245" s="49"/>
      <c r="V245" s="49"/>
      <c r="W245" s="49"/>
      <c r="X245" s="49"/>
      <c r="Y245" s="49"/>
      <c r="Z245" s="49"/>
      <c r="AA245" s="49"/>
      <c r="AB245" s="49"/>
      <c r="AC245" s="120"/>
      <c r="AD245" s="49"/>
      <c r="AE245" s="49"/>
      <c r="AF245" s="51"/>
      <c r="AG245" s="49"/>
      <c r="AH245" s="49"/>
      <c r="AI245" s="50"/>
      <c r="AK245" s="49"/>
      <c r="AL245" s="49"/>
      <c r="AM245" s="49"/>
    </row>
    <row r="246" spans="2:39" s="9" customFormat="1" x14ac:dyDescent="0.25">
      <c r="B246" s="49"/>
      <c r="D246" s="48"/>
      <c r="E246" s="48"/>
      <c r="F246" s="49"/>
      <c r="G246" s="50"/>
      <c r="H246" s="50"/>
      <c r="I246" s="49"/>
      <c r="J246" s="49"/>
      <c r="K246" s="50"/>
      <c r="L246" s="49"/>
      <c r="M246" s="49"/>
      <c r="N246" s="50"/>
      <c r="O246" s="50"/>
      <c r="P246" s="50"/>
      <c r="Q246" s="49"/>
      <c r="R246" s="49"/>
      <c r="S246" s="49"/>
      <c r="T246" s="49"/>
      <c r="U246" s="49"/>
      <c r="V246" s="49"/>
      <c r="W246" s="49"/>
      <c r="X246" s="49"/>
      <c r="Y246" s="49"/>
      <c r="Z246" s="49"/>
      <c r="AA246" s="49"/>
      <c r="AB246" s="49"/>
      <c r="AC246" s="120"/>
      <c r="AD246" s="49"/>
      <c r="AE246" s="49"/>
      <c r="AF246" s="51"/>
      <c r="AG246" s="49"/>
      <c r="AH246" s="49"/>
      <c r="AI246" s="50"/>
      <c r="AK246" s="49"/>
      <c r="AL246" s="49"/>
      <c r="AM246" s="49"/>
    </row>
    <row r="247" spans="2:39" s="9" customFormat="1" x14ac:dyDescent="0.25">
      <c r="B247" s="49"/>
      <c r="D247" s="48"/>
      <c r="E247" s="48"/>
      <c r="F247" s="49"/>
      <c r="G247" s="50"/>
      <c r="H247" s="50"/>
      <c r="I247" s="49"/>
      <c r="J247" s="49"/>
      <c r="K247" s="50"/>
      <c r="L247" s="49"/>
      <c r="M247" s="49"/>
      <c r="N247" s="50"/>
      <c r="O247" s="50"/>
      <c r="P247" s="50"/>
      <c r="Q247" s="49"/>
      <c r="R247" s="49"/>
      <c r="S247" s="49"/>
      <c r="T247" s="49"/>
      <c r="U247" s="49"/>
      <c r="V247" s="49"/>
      <c r="W247" s="49"/>
      <c r="X247" s="49"/>
      <c r="Y247" s="49"/>
      <c r="Z247" s="49"/>
      <c r="AA247" s="49"/>
      <c r="AB247" s="49"/>
      <c r="AC247" s="120"/>
      <c r="AD247" s="49"/>
      <c r="AE247" s="49"/>
      <c r="AF247" s="51"/>
      <c r="AG247" s="49"/>
      <c r="AH247" s="49"/>
      <c r="AI247" s="50"/>
      <c r="AK247" s="49"/>
      <c r="AL247" s="49"/>
      <c r="AM247" s="49"/>
    </row>
    <row r="248" spans="2:39" s="9" customFormat="1" x14ac:dyDescent="0.25">
      <c r="B248" s="49"/>
      <c r="D248" s="48"/>
      <c r="E248" s="48"/>
      <c r="F248" s="49"/>
      <c r="G248" s="50"/>
      <c r="H248" s="50"/>
      <c r="I248" s="49"/>
      <c r="J248" s="49"/>
      <c r="K248" s="50"/>
      <c r="L248" s="49"/>
      <c r="M248" s="49"/>
      <c r="N248" s="50"/>
      <c r="O248" s="50"/>
      <c r="P248" s="50"/>
      <c r="Q248" s="49"/>
      <c r="R248" s="49"/>
      <c r="S248" s="49"/>
      <c r="T248" s="49"/>
      <c r="U248" s="49"/>
      <c r="V248" s="49"/>
      <c r="W248" s="49"/>
      <c r="X248" s="49"/>
      <c r="Y248" s="49"/>
      <c r="Z248" s="49"/>
      <c r="AA248" s="49"/>
      <c r="AB248" s="49"/>
      <c r="AC248" s="120"/>
      <c r="AD248" s="49"/>
      <c r="AE248" s="49"/>
      <c r="AF248" s="51"/>
      <c r="AG248" s="49"/>
      <c r="AH248" s="49"/>
      <c r="AI248" s="50"/>
      <c r="AK248" s="49"/>
      <c r="AL248" s="49"/>
      <c r="AM248" s="49"/>
    </row>
    <row r="249" spans="2:39" s="9" customFormat="1" x14ac:dyDescent="0.25">
      <c r="B249" s="49"/>
      <c r="D249" s="48"/>
      <c r="E249" s="48"/>
      <c r="F249" s="49"/>
      <c r="G249" s="50"/>
      <c r="H249" s="50"/>
      <c r="I249" s="49"/>
      <c r="J249" s="49"/>
      <c r="K249" s="50"/>
      <c r="L249" s="49"/>
      <c r="M249" s="49"/>
      <c r="N249" s="50"/>
      <c r="O249" s="50"/>
      <c r="P249" s="50"/>
      <c r="Q249" s="49"/>
      <c r="R249" s="49"/>
      <c r="S249" s="49"/>
      <c r="T249" s="49"/>
      <c r="U249" s="49"/>
      <c r="V249" s="49"/>
      <c r="W249" s="49"/>
      <c r="X249" s="49"/>
      <c r="Y249" s="49"/>
      <c r="Z249" s="49"/>
      <c r="AA249" s="49"/>
      <c r="AB249" s="49"/>
      <c r="AC249" s="120"/>
      <c r="AD249" s="49"/>
      <c r="AE249" s="49"/>
      <c r="AF249" s="51"/>
      <c r="AG249" s="49"/>
      <c r="AH249" s="49"/>
      <c r="AI249" s="50"/>
      <c r="AK249" s="49"/>
      <c r="AL249" s="49"/>
      <c r="AM249" s="49"/>
    </row>
    <row r="250" spans="2:39" s="9" customFormat="1" x14ac:dyDescent="0.25">
      <c r="B250" s="49"/>
      <c r="D250" s="48"/>
      <c r="E250" s="48"/>
      <c r="F250" s="49"/>
      <c r="G250" s="50"/>
      <c r="H250" s="50"/>
      <c r="I250" s="49"/>
      <c r="J250" s="49"/>
      <c r="K250" s="50"/>
      <c r="L250" s="49"/>
      <c r="M250" s="49"/>
      <c r="N250" s="50"/>
      <c r="O250" s="50"/>
      <c r="P250" s="50"/>
      <c r="Q250" s="49"/>
      <c r="R250" s="49"/>
      <c r="S250" s="49"/>
      <c r="T250" s="49"/>
      <c r="U250" s="49"/>
      <c r="V250" s="49"/>
      <c r="W250" s="49"/>
      <c r="X250" s="49"/>
      <c r="Y250" s="49"/>
      <c r="Z250" s="49"/>
      <c r="AA250" s="49"/>
      <c r="AB250" s="49"/>
      <c r="AC250" s="120"/>
      <c r="AD250" s="49"/>
      <c r="AE250" s="49"/>
      <c r="AF250" s="51"/>
      <c r="AG250" s="49"/>
      <c r="AH250" s="49"/>
      <c r="AI250" s="50"/>
      <c r="AK250" s="49"/>
      <c r="AL250" s="49"/>
      <c r="AM250" s="49"/>
    </row>
    <row r="251" spans="2:39" s="9" customFormat="1" x14ac:dyDescent="0.25">
      <c r="B251" s="49"/>
      <c r="D251" s="48"/>
      <c r="E251" s="48"/>
      <c r="F251" s="49"/>
      <c r="G251" s="50"/>
      <c r="H251" s="50"/>
      <c r="I251" s="49"/>
      <c r="J251" s="49"/>
      <c r="K251" s="50"/>
      <c r="L251" s="49"/>
      <c r="M251" s="49"/>
      <c r="N251" s="50"/>
      <c r="O251" s="50"/>
      <c r="P251" s="50"/>
      <c r="Q251" s="49"/>
      <c r="R251" s="49"/>
      <c r="S251" s="49"/>
      <c r="T251" s="49"/>
      <c r="U251" s="49"/>
      <c r="V251" s="49"/>
      <c r="W251" s="49"/>
      <c r="X251" s="49"/>
      <c r="Y251" s="49"/>
      <c r="Z251" s="49"/>
      <c r="AA251" s="49"/>
      <c r="AB251" s="49"/>
      <c r="AC251" s="120"/>
      <c r="AD251" s="49"/>
      <c r="AE251" s="49"/>
      <c r="AF251" s="51"/>
      <c r="AG251" s="49"/>
      <c r="AH251" s="49"/>
      <c r="AI251" s="50"/>
      <c r="AK251" s="49"/>
      <c r="AL251" s="49"/>
      <c r="AM251" s="49"/>
    </row>
    <row r="252" spans="2:39" s="9" customFormat="1" x14ac:dyDescent="0.25">
      <c r="B252" s="49"/>
      <c r="D252" s="48"/>
      <c r="E252" s="48"/>
      <c r="F252" s="49"/>
      <c r="G252" s="50"/>
      <c r="H252" s="50"/>
      <c r="I252" s="49"/>
      <c r="J252" s="49"/>
      <c r="K252" s="50"/>
      <c r="L252" s="49"/>
      <c r="M252" s="49"/>
      <c r="N252" s="50"/>
      <c r="O252" s="50"/>
      <c r="P252" s="50"/>
      <c r="Q252" s="49"/>
      <c r="R252" s="49"/>
      <c r="S252" s="49"/>
      <c r="T252" s="49"/>
      <c r="U252" s="49"/>
      <c r="V252" s="49"/>
      <c r="W252" s="49"/>
      <c r="X252" s="49"/>
      <c r="Y252" s="49"/>
      <c r="Z252" s="49"/>
      <c r="AA252" s="49"/>
      <c r="AB252" s="49"/>
      <c r="AC252" s="120"/>
      <c r="AD252" s="49"/>
      <c r="AE252" s="49"/>
      <c r="AF252" s="51"/>
      <c r="AG252" s="49"/>
      <c r="AH252" s="49"/>
      <c r="AI252" s="50"/>
      <c r="AK252" s="49"/>
      <c r="AL252" s="49"/>
      <c r="AM252" s="49"/>
    </row>
    <row r="253" spans="2:39" s="9" customFormat="1" x14ac:dyDescent="0.25">
      <c r="B253" s="49"/>
      <c r="D253" s="48"/>
      <c r="E253" s="48"/>
      <c r="F253" s="49"/>
      <c r="G253" s="50"/>
      <c r="H253" s="50"/>
      <c r="I253" s="49"/>
      <c r="J253" s="49"/>
      <c r="K253" s="50"/>
      <c r="L253" s="49"/>
      <c r="M253" s="49"/>
      <c r="N253" s="50"/>
      <c r="O253" s="50"/>
      <c r="P253" s="50"/>
      <c r="Q253" s="49"/>
      <c r="R253" s="49"/>
      <c r="S253" s="49"/>
      <c r="T253" s="49"/>
      <c r="U253" s="49"/>
      <c r="V253" s="49"/>
      <c r="W253" s="49"/>
      <c r="X253" s="49"/>
      <c r="Y253" s="49"/>
      <c r="Z253" s="49"/>
      <c r="AA253" s="49"/>
      <c r="AB253" s="49"/>
      <c r="AC253" s="120"/>
      <c r="AD253" s="49"/>
      <c r="AE253" s="49"/>
      <c r="AF253" s="51"/>
      <c r="AG253" s="49"/>
      <c r="AH253" s="49"/>
      <c r="AI253" s="50"/>
      <c r="AK253" s="49"/>
      <c r="AL253" s="49"/>
      <c r="AM253" s="49"/>
    </row>
    <row r="254" spans="2:39" s="9" customFormat="1" x14ac:dyDescent="0.25">
      <c r="B254" s="49"/>
      <c r="D254" s="48"/>
      <c r="E254" s="48"/>
      <c r="F254" s="49"/>
      <c r="G254" s="50"/>
      <c r="H254" s="50"/>
      <c r="I254" s="49"/>
      <c r="J254" s="49"/>
      <c r="K254" s="50"/>
      <c r="L254" s="49"/>
      <c r="M254" s="49"/>
      <c r="N254" s="50"/>
      <c r="O254" s="50"/>
      <c r="P254" s="50"/>
      <c r="Q254" s="49"/>
      <c r="R254" s="49"/>
      <c r="S254" s="49"/>
      <c r="T254" s="49"/>
      <c r="U254" s="49"/>
      <c r="V254" s="49"/>
      <c r="W254" s="49"/>
      <c r="X254" s="49"/>
      <c r="Y254" s="49"/>
      <c r="Z254" s="49"/>
      <c r="AA254" s="49"/>
      <c r="AB254" s="49"/>
      <c r="AC254" s="120"/>
      <c r="AD254" s="49"/>
      <c r="AE254" s="49"/>
      <c r="AF254" s="51"/>
      <c r="AG254" s="49"/>
      <c r="AH254" s="49"/>
      <c r="AI254" s="50"/>
      <c r="AK254" s="49"/>
      <c r="AL254" s="49"/>
      <c r="AM254" s="49"/>
    </row>
    <row r="255" spans="2:39" s="9" customFormat="1" x14ac:dyDescent="0.25">
      <c r="B255" s="49"/>
      <c r="D255" s="48"/>
      <c r="E255" s="48"/>
      <c r="F255" s="49"/>
      <c r="G255" s="50"/>
      <c r="H255" s="50"/>
      <c r="I255" s="49"/>
      <c r="J255" s="49"/>
      <c r="K255" s="50"/>
      <c r="L255" s="49"/>
      <c r="M255" s="49"/>
      <c r="N255" s="50"/>
      <c r="O255" s="50"/>
      <c r="P255" s="50"/>
      <c r="Q255" s="49"/>
      <c r="R255" s="49"/>
      <c r="S255" s="49"/>
      <c r="T255" s="49"/>
      <c r="U255" s="49"/>
      <c r="V255" s="49"/>
      <c r="W255" s="49"/>
      <c r="X255" s="49"/>
      <c r="Y255" s="49"/>
      <c r="Z255" s="49"/>
      <c r="AA255" s="49"/>
      <c r="AB255" s="49"/>
      <c r="AC255" s="120"/>
      <c r="AD255" s="49"/>
      <c r="AE255" s="49"/>
      <c r="AF255" s="51"/>
      <c r="AG255" s="49"/>
      <c r="AH255" s="49"/>
      <c r="AI255" s="50"/>
      <c r="AK255" s="49"/>
      <c r="AL255" s="49"/>
      <c r="AM255" s="49"/>
    </row>
    <row r="256" spans="2:39" s="9" customFormat="1" x14ac:dyDescent="0.25">
      <c r="B256" s="49"/>
      <c r="D256" s="48"/>
      <c r="E256" s="48"/>
      <c r="F256" s="49"/>
      <c r="G256" s="50"/>
      <c r="H256" s="50"/>
      <c r="I256" s="49"/>
      <c r="J256" s="49"/>
      <c r="K256" s="50"/>
      <c r="L256" s="49"/>
      <c r="M256" s="49"/>
      <c r="N256" s="50"/>
      <c r="O256" s="50"/>
      <c r="P256" s="50"/>
      <c r="Q256" s="49"/>
      <c r="R256" s="49"/>
      <c r="S256" s="49"/>
      <c r="T256" s="49"/>
      <c r="U256" s="49"/>
      <c r="V256" s="49"/>
      <c r="W256" s="49"/>
      <c r="X256" s="49"/>
      <c r="Y256" s="49"/>
      <c r="Z256" s="49"/>
      <c r="AA256" s="49"/>
      <c r="AB256" s="49"/>
      <c r="AC256" s="120"/>
      <c r="AD256" s="49"/>
      <c r="AE256" s="49"/>
      <c r="AF256" s="51"/>
      <c r="AG256" s="49"/>
      <c r="AH256" s="49"/>
      <c r="AI256" s="50"/>
      <c r="AK256" s="49"/>
      <c r="AL256" s="49"/>
      <c r="AM256" s="49"/>
    </row>
    <row r="257" spans="28:28" x14ac:dyDescent="0.25">
      <c r="AB257" s="49"/>
    </row>
  </sheetData>
  <sheetProtection algorithmName="SHA-512" hashValue="7yUr52YmNZze6+A2x7u9p7WjuyoAejpiNqEcDyNzH6KtfatbisHZHaVE/sFurMVCdHROnYSIN8TkgUjcEibe+Q==" saltValue="qF65J4zXiaLOkO7uUoSXfg==" spinCount="100000" sheet="1" objects="1" scenarios="1" sort="0" autoFilter="0"/>
  <autoFilter ref="A1:AM258"/>
  <pageMargins left="0.31496062992125984" right="0.31496062992125984" top="0.98425196850393704" bottom="0.59055118110236227" header="0.31496062992125984" footer="0.31496062992125984"/>
  <pageSetup paperSize="8" scale="50" orientation="landscape" r:id="rId1"/>
  <headerFooter>
    <oddHeader>&amp;L&amp;"Arial,Fett"&amp;10Klimabaumliste Bremen,
Referat 25 - Grünordnung,
Bearbeitungsstand
18.07.2024&amp;C&amp;"-,Fett"&amp;G&amp;R&amp;9&amp;G</oddHeader>
    <oddFooter>&amp;R&amp;9Seite: &amp;P von &amp;N</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workbookViewId="0">
      <selection activeCell="A15" sqref="A15"/>
    </sheetView>
  </sheetViews>
  <sheetFormatPr baseColWidth="10" defaultRowHeight="15" x14ac:dyDescent="0.25"/>
  <cols>
    <col min="2" max="3" width="11.42578125" style="106"/>
    <col min="4" max="4" width="11.42578125" style="87"/>
  </cols>
  <sheetData>
    <row r="1" spans="1:4" x14ac:dyDescent="0.25">
      <c r="A1" s="86" t="s">
        <v>649</v>
      </c>
    </row>
    <row r="3" spans="1:4" x14ac:dyDescent="0.25">
      <c r="A3" t="s">
        <v>759</v>
      </c>
    </row>
    <row r="4" spans="1:4" x14ac:dyDescent="0.25">
      <c r="A4" t="s">
        <v>760</v>
      </c>
    </row>
    <row r="6" spans="1:4" s="107" customFormat="1" x14ac:dyDescent="0.25">
      <c r="A6" s="108" t="s">
        <v>650</v>
      </c>
      <c r="B6" s="109" t="s">
        <v>651</v>
      </c>
      <c r="C6" s="109" t="s">
        <v>652</v>
      </c>
      <c r="D6" s="110" t="s">
        <v>653</v>
      </c>
    </row>
    <row r="7" spans="1:4" x14ac:dyDescent="0.25">
      <c r="A7" s="111" t="s">
        <v>654</v>
      </c>
      <c r="B7" s="112">
        <v>-51.1</v>
      </c>
      <c r="C7" s="112">
        <v>-48.3</v>
      </c>
      <c r="D7" s="113">
        <v>-55</v>
      </c>
    </row>
    <row r="8" spans="1:4" x14ac:dyDescent="0.25">
      <c r="A8" s="111" t="s">
        <v>739</v>
      </c>
      <c r="B8" s="112">
        <f>C7</f>
        <v>-48.3</v>
      </c>
      <c r="C8" s="112">
        <v>-45.6</v>
      </c>
      <c r="D8" s="113">
        <v>-50</v>
      </c>
    </row>
    <row r="9" spans="1:4" x14ac:dyDescent="0.25">
      <c r="A9" s="111" t="s">
        <v>740</v>
      </c>
      <c r="B9" s="112">
        <f t="shared" ref="B9:B32" si="0">C8</f>
        <v>-45.6</v>
      </c>
      <c r="C9" s="112">
        <v>-42.8</v>
      </c>
      <c r="D9" s="113">
        <v>-45</v>
      </c>
    </row>
    <row r="10" spans="1:4" x14ac:dyDescent="0.25">
      <c r="A10" s="111" t="s">
        <v>741</v>
      </c>
      <c r="B10" s="112">
        <f t="shared" si="0"/>
        <v>-42.8</v>
      </c>
      <c r="C10" s="112">
        <v>-40</v>
      </c>
      <c r="D10" s="113">
        <v>-40</v>
      </c>
    </row>
    <row r="11" spans="1:4" x14ac:dyDescent="0.25">
      <c r="A11" s="111" t="s">
        <v>742</v>
      </c>
      <c r="B11" s="112">
        <f t="shared" si="0"/>
        <v>-40</v>
      </c>
      <c r="C11" s="112">
        <v>-37.299999999999997</v>
      </c>
      <c r="D11" s="113">
        <v>-35</v>
      </c>
    </row>
    <row r="12" spans="1:4" x14ac:dyDescent="0.25">
      <c r="A12" s="111" t="s">
        <v>743</v>
      </c>
      <c r="B12" s="112">
        <f t="shared" si="0"/>
        <v>-37.299999999999997</v>
      </c>
      <c r="C12" s="112">
        <v>-34.5</v>
      </c>
      <c r="D12" s="113">
        <v>-30</v>
      </c>
    </row>
    <row r="13" spans="1:4" x14ac:dyDescent="0.25">
      <c r="A13" s="111" t="s">
        <v>744</v>
      </c>
      <c r="B13" s="112">
        <f t="shared" si="0"/>
        <v>-34.5</v>
      </c>
      <c r="C13" s="112">
        <v>-31.7</v>
      </c>
      <c r="D13" s="113">
        <v>-25</v>
      </c>
    </row>
    <row r="14" spans="1:4" x14ac:dyDescent="0.25">
      <c r="A14" s="111" t="s">
        <v>745</v>
      </c>
      <c r="B14" s="112">
        <f t="shared" si="0"/>
        <v>-31.7</v>
      </c>
      <c r="C14" s="112">
        <v>-28.9</v>
      </c>
      <c r="D14" s="113">
        <v>-20</v>
      </c>
    </row>
    <row r="15" spans="1:4" x14ac:dyDescent="0.25">
      <c r="A15" s="111" t="s">
        <v>656</v>
      </c>
      <c r="B15" s="112">
        <f t="shared" si="0"/>
        <v>-28.9</v>
      </c>
      <c r="C15" s="112">
        <v>-26.2</v>
      </c>
      <c r="D15" s="113">
        <v>-15</v>
      </c>
    </row>
    <row r="16" spans="1:4" x14ac:dyDescent="0.25">
      <c r="A16" s="111" t="s">
        <v>694</v>
      </c>
      <c r="B16" s="112">
        <f t="shared" si="0"/>
        <v>-26.2</v>
      </c>
      <c r="C16" s="112">
        <v>-23.4</v>
      </c>
      <c r="D16" s="113">
        <v>-10</v>
      </c>
    </row>
    <row r="17" spans="1:4" x14ac:dyDescent="0.25">
      <c r="A17" s="111" t="s">
        <v>658</v>
      </c>
      <c r="B17" s="112">
        <f t="shared" si="0"/>
        <v>-23.4</v>
      </c>
      <c r="C17" s="112">
        <v>-20.399999999999999</v>
      </c>
      <c r="D17" s="113">
        <v>-5</v>
      </c>
    </row>
    <row r="18" spans="1:4" x14ac:dyDescent="0.25">
      <c r="A18" s="111" t="s">
        <v>655</v>
      </c>
      <c r="B18" s="112">
        <f t="shared" si="0"/>
        <v>-20.399999999999999</v>
      </c>
      <c r="C18" s="112">
        <v>-17.8</v>
      </c>
      <c r="D18" s="113">
        <v>0</v>
      </c>
    </row>
    <row r="19" spans="1:4" x14ac:dyDescent="0.25">
      <c r="A19" s="111" t="s">
        <v>699</v>
      </c>
      <c r="B19" s="112">
        <f t="shared" si="0"/>
        <v>-17.8</v>
      </c>
      <c r="C19" s="112">
        <v>-15</v>
      </c>
      <c r="D19" s="113">
        <v>5</v>
      </c>
    </row>
    <row r="20" spans="1:4" x14ac:dyDescent="0.25">
      <c r="A20" s="111" t="s">
        <v>746</v>
      </c>
      <c r="B20" s="112">
        <f t="shared" si="0"/>
        <v>-15</v>
      </c>
      <c r="C20" s="112">
        <v>-12.3</v>
      </c>
      <c r="D20" s="113">
        <v>10</v>
      </c>
    </row>
    <row r="21" spans="1:4" x14ac:dyDescent="0.25">
      <c r="A21" s="111" t="s">
        <v>747</v>
      </c>
      <c r="B21" s="112">
        <f t="shared" si="0"/>
        <v>-12.3</v>
      </c>
      <c r="C21" s="112">
        <v>-9.5</v>
      </c>
      <c r="D21" s="113">
        <v>15</v>
      </c>
    </row>
    <row r="22" spans="1:4" x14ac:dyDescent="0.25">
      <c r="A22" s="111" t="s">
        <v>748</v>
      </c>
      <c r="B22" s="112">
        <f t="shared" si="0"/>
        <v>-9.5</v>
      </c>
      <c r="C22" s="112">
        <v>-6.7</v>
      </c>
      <c r="D22" s="113">
        <v>20</v>
      </c>
    </row>
    <row r="23" spans="1:4" x14ac:dyDescent="0.25">
      <c r="A23" s="111" t="s">
        <v>749</v>
      </c>
      <c r="B23" s="112">
        <f t="shared" si="0"/>
        <v>-6.7</v>
      </c>
      <c r="C23" s="112">
        <v>-3.9</v>
      </c>
      <c r="D23" s="113">
        <v>25</v>
      </c>
    </row>
    <row r="24" spans="1:4" x14ac:dyDescent="0.25">
      <c r="A24" s="111" t="s">
        <v>750</v>
      </c>
      <c r="B24" s="112">
        <f t="shared" si="0"/>
        <v>-3.9</v>
      </c>
      <c r="C24" s="112">
        <v>-1.2</v>
      </c>
      <c r="D24" s="113">
        <v>30</v>
      </c>
    </row>
    <row r="25" spans="1:4" x14ac:dyDescent="0.25">
      <c r="A25" s="111" t="s">
        <v>751</v>
      </c>
      <c r="B25" s="112">
        <f t="shared" si="0"/>
        <v>-1.2</v>
      </c>
      <c r="C25" s="112">
        <v>1.6</v>
      </c>
      <c r="D25" s="113">
        <v>35</v>
      </c>
    </row>
    <row r="26" spans="1:4" x14ac:dyDescent="0.25">
      <c r="A26" s="111" t="s">
        <v>752</v>
      </c>
      <c r="B26" s="112">
        <f t="shared" si="0"/>
        <v>1.6</v>
      </c>
      <c r="C26" s="112">
        <v>4.4000000000000004</v>
      </c>
      <c r="D26" s="113">
        <v>40</v>
      </c>
    </row>
    <row r="27" spans="1:4" x14ac:dyDescent="0.25">
      <c r="A27" s="111" t="s">
        <v>753</v>
      </c>
      <c r="B27" s="112">
        <f t="shared" si="0"/>
        <v>4.4000000000000004</v>
      </c>
      <c r="C27" s="112">
        <v>7.2</v>
      </c>
      <c r="D27" s="113">
        <v>45</v>
      </c>
    </row>
    <row r="28" spans="1:4" x14ac:dyDescent="0.25">
      <c r="A28" s="111" t="s">
        <v>754</v>
      </c>
      <c r="B28" s="112">
        <f t="shared" si="0"/>
        <v>7.2</v>
      </c>
      <c r="C28" s="112">
        <v>10</v>
      </c>
      <c r="D28" s="113">
        <v>50</v>
      </c>
    </row>
    <row r="29" spans="1:4" x14ac:dyDescent="0.25">
      <c r="A29" s="111" t="s">
        <v>755</v>
      </c>
      <c r="B29" s="112">
        <f t="shared" si="0"/>
        <v>10</v>
      </c>
      <c r="C29" s="112">
        <v>12.8</v>
      </c>
      <c r="D29" s="113">
        <v>55</v>
      </c>
    </row>
    <row r="30" spans="1:4" x14ac:dyDescent="0.25">
      <c r="A30" s="111" t="s">
        <v>756</v>
      </c>
      <c r="B30" s="112">
        <f t="shared" si="0"/>
        <v>12.8</v>
      </c>
      <c r="C30" s="112">
        <v>15.6</v>
      </c>
      <c r="D30" s="113">
        <v>60</v>
      </c>
    </row>
    <row r="31" spans="1:4" x14ac:dyDescent="0.25">
      <c r="A31" s="111" t="s">
        <v>757</v>
      </c>
      <c r="B31" s="112">
        <f t="shared" si="0"/>
        <v>15.6</v>
      </c>
      <c r="C31" s="112">
        <v>18.3</v>
      </c>
      <c r="D31" s="113">
        <v>65</v>
      </c>
    </row>
    <row r="32" spans="1:4" x14ac:dyDescent="0.25">
      <c r="A32" s="111" t="s">
        <v>758</v>
      </c>
      <c r="B32" s="112">
        <f t="shared" si="0"/>
        <v>18.3</v>
      </c>
      <c r="C32" s="112">
        <v>21.1</v>
      </c>
      <c r="D32" s="113">
        <v>70</v>
      </c>
    </row>
  </sheetData>
  <sheetProtection algorithmName="SHA-512" hashValue="NgqUpU9qzDqHov7JAyAb8vqVgW/Ro0/x8IvXca7WKoOIgxvORpF/DfD0K/TNmQyGldc1vXAsLdgkDBFV6MCdPw==" saltValue="Dfik4tZ/TXgxweX8buJxXQ==" spinCount="100000" sheet="1" objects="1" scenarios="1"/>
  <pageMargins left="1.1023622047244095" right="0.70866141732283472" top="1.1811023622047245" bottom="0.78740157480314965" header="0.31496062992125984" footer="0.31496062992125984"/>
  <pageSetup paperSize="9" orientation="portrait" r:id="rId1"/>
  <headerFooter>
    <oddHeader xml:space="preserve">&amp;L&amp;9Senatorin für Umwelt,
Referat 30 - Grünordnung&amp;CWinterhärtezonen
- Anlage 1 zur Klimabaumliste -&amp;R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95"/>
  <sheetViews>
    <sheetView workbookViewId="0">
      <pane xSplit="1" ySplit="1" topLeftCell="B184" activePane="bottomRight" state="frozen"/>
      <selection pane="topRight" activeCell="B1" sqref="B1"/>
      <selection pane="bottomLeft" activeCell="A2" sqref="A2"/>
      <selection pane="bottomRight" activeCell="A192" sqref="A192"/>
    </sheetView>
  </sheetViews>
  <sheetFormatPr baseColWidth="10" defaultRowHeight="15" x14ac:dyDescent="0.25"/>
  <cols>
    <col min="1" max="1" width="90.5703125" bestFit="1" customWidth="1"/>
    <col min="2" max="2" width="43.140625" bestFit="1" customWidth="1"/>
    <col min="3" max="3" width="50.140625" bestFit="1" customWidth="1"/>
    <col min="4" max="4" width="13.140625" bestFit="1" customWidth="1"/>
    <col min="5" max="5" width="12.85546875" bestFit="1" customWidth="1"/>
    <col min="6" max="6" width="57.85546875" bestFit="1" customWidth="1"/>
    <col min="7" max="7" width="49.5703125" bestFit="1" customWidth="1"/>
    <col min="8" max="8" width="48.140625" bestFit="1" customWidth="1"/>
    <col min="9" max="9" width="33.5703125" bestFit="1" customWidth="1"/>
    <col min="10" max="10" width="32" bestFit="1" customWidth="1"/>
    <col min="11" max="11" width="96" bestFit="1" customWidth="1"/>
    <col min="12" max="12" width="25.42578125" bestFit="1" customWidth="1"/>
    <col min="13" max="13" width="18.28515625" bestFit="1" customWidth="1"/>
    <col min="14" max="14" width="71.7109375" style="148" customWidth="1"/>
    <col min="15" max="15" width="30.7109375" customWidth="1"/>
    <col min="16" max="16" width="46" style="148" customWidth="1"/>
    <col min="17" max="17" width="37.5703125" customWidth="1"/>
    <col min="18" max="18" width="34.42578125" bestFit="1" customWidth="1"/>
    <col min="19" max="19" width="23.140625" bestFit="1" customWidth="1"/>
    <col min="20" max="20" width="31.7109375" bestFit="1" customWidth="1"/>
    <col min="21" max="21" width="40.7109375" bestFit="1" customWidth="1"/>
    <col min="22" max="22" width="34.140625" bestFit="1" customWidth="1"/>
    <col min="23" max="23" width="43.140625" bestFit="1" customWidth="1"/>
    <col min="24" max="24" width="30.5703125" bestFit="1" customWidth="1"/>
    <col min="25" max="25" width="32.140625" bestFit="1" customWidth="1"/>
    <col min="26" max="26" width="29" bestFit="1" customWidth="1"/>
    <col min="27" max="27" width="19" bestFit="1" customWidth="1"/>
    <col min="28" max="28" width="128.5703125" bestFit="1" customWidth="1"/>
    <col min="29" max="29" width="47" bestFit="1" customWidth="1"/>
    <col min="30" max="30" width="59.140625" bestFit="1" customWidth="1"/>
    <col min="31" max="31" width="42.5703125" bestFit="1" customWidth="1"/>
    <col min="32" max="32" width="10.140625" bestFit="1" customWidth="1"/>
    <col min="33" max="33" width="52.5703125" bestFit="1" customWidth="1"/>
    <col min="34" max="34" width="42.85546875" bestFit="1" customWidth="1"/>
    <col min="35" max="35" width="193.28515625" bestFit="1" customWidth="1"/>
    <col min="36" max="36" width="249.7109375" bestFit="1" customWidth="1"/>
    <col min="37" max="37" width="255.7109375" bestFit="1" customWidth="1"/>
    <col min="38" max="38" width="35.28515625" bestFit="1" customWidth="1"/>
    <col min="39" max="39" width="43.7109375" bestFit="1" customWidth="1"/>
    <col min="40" max="40" width="46" bestFit="1" customWidth="1"/>
    <col min="41" max="41" width="3.42578125" customWidth="1"/>
  </cols>
  <sheetData>
    <row r="1" spans="1:41" s="149" customFormat="1" ht="30" x14ac:dyDescent="0.25">
      <c r="A1" s="149" t="s">
        <v>0</v>
      </c>
      <c r="B1" s="149" t="s">
        <v>1052</v>
      </c>
      <c r="C1" s="149" t="s">
        <v>1051</v>
      </c>
      <c r="D1" s="149" t="s">
        <v>1050</v>
      </c>
      <c r="E1" s="149" t="s">
        <v>1049</v>
      </c>
      <c r="F1" s="149" t="s">
        <v>1048</v>
      </c>
      <c r="G1" s="149" t="s">
        <v>1047</v>
      </c>
      <c r="H1" s="149" t="s">
        <v>1046</v>
      </c>
      <c r="I1" s="149" t="s">
        <v>1045</v>
      </c>
      <c r="J1" s="149" t="s">
        <v>1044</v>
      </c>
      <c r="K1" s="149" t="s">
        <v>1043</v>
      </c>
      <c r="L1" s="149" t="s">
        <v>1042</v>
      </c>
      <c r="M1" s="149" t="s">
        <v>1041</v>
      </c>
      <c r="N1" s="150" t="s">
        <v>1040</v>
      </c>
      <c r="O1" s="149" t="s">
        <v>1039</v>
      </c>
      <c r="P1" s="150" t="s">
        <v>665</v>
      </c>
      <c r="Q1" s="149" t="s">
        <v>1038</v>
      </c>
      <c r="R1" s="149" t="s">
        <v>1037</v>
      </c>
      <c r="S1" s="149" t="s">
        <v>1036</v>
      </c>
      <c r="T1" s="149" t="s">
        <v>1035</v>
      </c>
      <c r="U1" s="149" t="s">
        <v>1034</v>
      </c>
      <c r="V1" s="149" t="s">
        <v>1033</v>
      </c>
      <c r="W1" s="149" t="s">
        <v>1032</v>
      </c>
      <c r="X1" s="149" t="s">
        <v>1031</v>
      </c>
      <c r="Y1" s="149" t="s">
        <v>1030</v>
      </c>
      <c r="Z1" s="149" t="s">
        <v>1029</v>
      </c>
      <c r="AA1" s="149" t="s">
        <v>1028</v>
      </c>
      <c r="AB1" s="149" t="s">
        <v>1027</v>
      </c>
      <c r="AC1" s="149" t="s">
        <v>638</v>
      </c>
      <c r="AD1" s="149" t="s">
        <v>1026</v>
      </c>
      <c r="AE1" s="149" t="s">
        <v>1025</v>
      </c>
      <c r="AF1" s="149" t="s">
        <v>846</v>
      </c>
      <c r="AG1" s="149" t="s">
        <v>1024</v>
      </c>
      <c r="AH1" s="149" t="s">
        <v>1023</v>
      </c>
      <c r="AI1" s="149" t="s">
        <v>1022</v>
      </c>
      <c r="AJ1" s="149" t="s">
        <v>1053</v>
      </c>
      <c r="AK1" s="149" t="s">
        <v>1021</v>
      </c>
      <c r="AL1" s="149" t="s">
        <v>1020</v>
      </c>
      <c r="AM1" s="149" t="s">
        <v>1019</v>
      </c>
      <c r="AN1" s="149" t="s">
        <v>1018</v>
      </c>
      <c r="AO1" s="149" t="s">
        <v>1017</v>
      </c>
    </row>
    <row r="2" spans="1:41" ht="112.5" customHeight="1" x14ac:dyDescent="0.25">
      <c r="A2" t="str">
        <f>Arbeitstabelle!A3</f>
        <v>Acer buergerianum</v>
      </c>
      <c r="B2" t="str">
        <f>Arbeitstabelle!B3</f>
        <v>x</v>
      </c>
      <c r="C2" t="str">
        <f>Arbeitstabelle!C3</f>
        <v>Dreizahnahorn</v>
      </c>
      <c r="D2" t="str">
        <f>Arbeitstabelle!D3</f>
        <v xml:space="preserve"> 8-10 (15-25)</v>
      </c>
      <c r="E2" t="str">
        <f>Arbeitstabelle!E3</f>
        <v xml:space="preserve"> 4-6</v>
      </c>
      <c r="F2">
        <f>Arbeitstabelle!F3</f>
        <v>3</v>
      </c>
      <c r="G2" t="str">
        <f>Arbeitstabelle!G3</f>
        <v>mittel</v>
      </c>
      <c r="H2">
        <f>Arbeitstabelle!H3</f>
        <v>2</v>
      </c>
      <c r="I2" t="str">
        <f>Arbeitstabelle!I3</f>
        <v>nein</v>
      </c>
      <c r="J2" t="str">
        <f>Arbeitstabelle!J3</f>
        <v>ja</v>
      </c>
      <c r="K2" t="str">
        <f>Arbeitstabelle!K3</f>
        <v xml:space="preserve"> ---</v>
      </c>
      <c r="L2" t="str">
        <f>Arbeitstabelle!L3</f>
        <v xml:space="preserve"> ---</v>
      </c>
      <c r="M2" t="str">
        <f>Arbeitstabelle!M3</f>
        <v>nein</v>
      </c>
      <c r="N2" s="148" t="str">
        <f>Arbeitstabelle!N3</f>
        <v xml:space="preserve"> ---</v>
      </c>
      <c r="O2" t="str">
        <f>Arbeitstabelle!O3</f>
        <v>kalkverträglich</v>
      </c>
      <c r="P2" s="148" t="str">
        <f>Arbeitstabelle!P3</f>
        <v>Herzwurzler</v>
      </c>
      <c r="Q2" s="151" t="str">
        <f>Arbeitstabelle!Q3</f>
        <v xml:space="preserve"> 2.1</v>
      </c>
      <c r="R2" t="str">
        <f>Arbeitstabelle!R3</f>
        <v>ja</v>
      </c>
      <c r="S2" t="str">
        <f>Arbeitstabelle!S3</f>
        <v>ja</v>
      </c>
      <c r="T2" t="str">
        <f>Arbeitstabelle!T3</f>
        <v>nein</v>
      </c>
      <c r="U2" t="str">
        <f>Arbeitstabelle!U3</f>
        <v>ja</v>
      </c>
      <c r="V2" t="str">
        <f>Arbeitstabelle!V3</f>
        <v xml:space="preserve"> ---</v>
      </c>
      <c r="W2" t="str">
        <f>Arbeitstabelle!W3</f>
        <v>6b</v>
      </c>
      <c r="X2" t="str">
        <f>Arbeitstabelle!X3</f>
        <v xml:space="preserve"> ---</v>
      </c>
      <c r="Y2" t="str">
        <f>Arbeitstabelle!Y3</f>
        <v xml:space="preserve"> ---</v>
      </c>
      <c r="Z2" t="str">
        <f>Arbeitstabelle!Z3</f>
        <v xml:space="preserve"> ---</v>
      </c>
      <c r="AA2" t="str">
        <f>Arbeitstabelle!AA3</f>
        <v xml:space="preserve"> ---</v>
      </c>
      <c r="AB2" t="str">
        <f>Arbeitstabelle!AB3</f>
        <v xml:space="preserve"> ---</v>
      </c>
      <c r="AC2" t="str">
        <f>Arbeitstabelle!AC3</f>
        <v xml:space="preserve"> ---</v>
      </c>
      <c r="AD2" t="str">
        <f>Arbeitstabelle!AD3</f>
        <v>noch im Test</v>
      </c>
      <c r="AE2" t="str">
        <f>Arbeitstabelle!AE3</f>
        <v xml:space="preserve"> ---</v>
      </c>
      <c r="AF2" s="152" t="str">
        <f>Arbeitstabelle!AF3</f>
        <v>2.1</v>
      </c>
      <c r="AG2" t="str">
        <f>Arbeitstabelle!AG3</f>
        <v>im Test seit 2010
=&gt; als Straßenbaum nicht so gut geeignet</v>
      </c>
      <c r="AH2" t="e">
        <f>Arbeitstabelle!#REF!</f>
        <v>#REF!</v>
      </c>
      <c r="AI2" t="str">
        <f>Arbeitstabelle!AI3</f>
        <v xml:space="preserve"> ---</v>
      </c>
      <c r="AJ2" t="e">
        <f>Arbeitstabelle!#REF!</f>
        <v>#REF!</v>
      </c>
      <c r="AK2" t="str">
        <f>Arbeitstabelle!AJ3</f>
        <v xml:space="preserve">Bereich 2:
Pflanzung 2013 Mahndorf 6 Stck. und 2015 Sielwall 3 Stck =&gt; sehr lange, hängende Zweige - erhöhter Pflegeaufwand in der Jugend
Bereich 3: 
gut geeignet
=&gt; Klimabaum ja; nicht direkt an Straße wg. Lichtraumprofil
</v>
      </c>
      <c r="AL2" t="str">
        <f>Arbeitstabelle!AK3</f>
        <v>nein</v>
      </c>
      <c r="AM2" t="str">
        <f>Arbeitstabelle!AL3</f>
        <v>ja</v>
      </c>
      <c r="AN2" t="str">
        <f>Arbeitstabelle!AM3</f>
        <v>(ja)</v>
      </c>
      <c r="AO2" t="e">
        <f>Arbeitstabelle!#REF!</f>
        <v>#REF!</v>
      </c>
    </row>
    <row r="3" spans="1:41" ht="45" x14ac:dyDescent="0.25">
      <c r="A3" t="str">
        <f>Arbeitstabelle!A4</f>
        <v>Acer campestre</v>
      </c>
      <c r="B3" t="str">
        <f>Arbeitstabelle!B4</f>
        <v>x</v>
      </c>
      <c r="C3" t="str">
        <f>Arbeitstabelle!C4</f>
        <v>Feldahorn</v>
      </c>
      <c r="D3" t="str">
        <f>Arbeitstabelle!D4</f>
        <v>10-15 (20)</v>
      </c>
      <c r="E3" t="str">
        <f>Arbeitstabelle!E4</f>
        <v xml:space="preserve"> 10-15</v>
      </c>
      <c r="F3">
        <f>Arbeitstabelle!F4</f>
        <v>2</v>
      </c>
      <c r="G3" t="str">
        <f>Arbeitstabelle!G4</f>
        <v>mittel</v>
      </c>
      <c r="H3">
        <f>Arbeitstabelle!H4</f>
        <v>2</v>
      </c>
      <c r="I3" t="str">
        <f>Arbeitstabelle!I4</f>
        <v>nein</v>
      </c>
      <c r="J3" t="str">
        <f>Arbeitstabelle!J4</f>
        <v>ja</v>
      </c>
      <c r="K3" t="str">
        <f>Arbeitstabelle!K4</f>
        <v>Frühtracht;
N2, P2
wird gut beflogen</v>
      </c>
      <c r="L3" t="str">
        <f>Arbeitstabelle!L4</f>
        <v xml:space="preserve"> ---</v>
      </c>
      <c r="M3" t="str">
        <f>Arbeitstabelle!M4</f>
        <v>nein</v>
      </c>
      <c r="N3" s="148" t="str">
        <f>Arbeitstabelle!N4</f>
        <v>Verticilium möglich;
Rußrinden-krankheit möglich</v>
      </c>
      <c r="O3" t="str">
        <f>Arbeitstabelle!O4</f>
        <v>kalkliebend</v>
      </c>
      <c r="P3" s="148" t="str">
        <f>Arbeitstabelle!P4</f>
        <v>flacher
Herzwurzler
mit hohem Feinanteil</v>
      </c>
      <c r="Q3" s="151" t="str">
        <f>Arbeitstabelle!Q4</f>
        <v xml:space="preserve"> 1.1</v>
      </c>
      <c r="R3" t="str">
        <f>Arbeitstabelle!R4</f>
        <v>ja</v>
      </c>
      <c r="S3" t="str">
        <f>Arbeitstabelle!S4</f>
        <v>ja</v>
      </c>
      <c r="T3" t="str">
        <f>Arbeitstabelle!T4</f>
        <v>ja</v>
      </c>
      <c r="U3" t="str">
        <f>Arbeitstabelle!U4</f>
        <v>teilweise</v>
      </c>
      <c r="V3" t="str">
        <f>Arbeitstabelle!V4</f>
        <v>ja</v>
      </c>
      <c r="W3" t="str">
        <f>Arbeitstabelle!W4</f>
        <v>5a</v>
      </c>
      <c r="X3" t="str">
        <f>Arbeitstabelle!X4</f>
        <v xml:space="preserve"> ---</v>
      </c>
      <c r="Y3" t="str">
        <f>Arbeitstabelle!Y4</f>
        <v xml:space="preserve"> ---</v>
      </c>
      <c r="Z3" t="str">
        <f>Arbeitstabelle!Z4</f>
        <v xml:space="preserve"> ---</v>
      </c>
      <c r="AA3" t="str">
        <f>Arbeitstabelle!AA4</f>
        <v xml:space="preserve"> ---</v>
      </c>
      <c r="AB3">
        <f>Arbeitstabelle!AB4</f>
        <v>1</v>
      </c>
      <c r="AC3" t="str">
        <f>Arbeitstabelle!AC4</f>
        <v xml:space="preserve"> ---</v>
      </c>
      <c r="AD3" t="str">
        <f>Arbeitstabelle!AD4</f>
        <v>geeignet mit E.</v>
      </c>
      <c r="AE3" t="str">
        <f>Arbeitstabelle!AE4</f>
        <v>ja</v>
      </c>
      <c r="AF3" s="152" t="str">
        <f>Arbeitstabelle!AF4</f>
        <v>1.1</v>
      </c>
      <c r="AG3" t="str">
        <f>Arbeitstabelle!AG4</f>
        <v xml:space="preserve"> ---</v>
      </c>
      <c r="AH3" t="e">
        <f>Arbeitstabelle!#REF!</f>
        <v>#REF!</v>
      </c>
      <c r="AI3" t="str">
        <f>Arbeitstabelle!AI4</f>
        <v xml:space="preserve"> ---</v>
      </c>
      <c r="AJ3" t="e">
        <f>Arbeitstabelle!#REF!</f>
        <v>#REF!</v>
      </c>
      <c r="AK3" t="str">
        <f>Arbeitstabelle!AJ4</f>
        <v>Insgesamt sehr gute Erfahrung;
Bereich 3: In der Jugend Stammanstrich; 
2024: viele Stammaustriebe; Pflegeaufwand beachten</v>
      </c>
      <c r="AL3" t="str">
        <f>Arbeitstabelle!AK4</f>
        <v>nein</v>
      </c>
      <c r="AM3" t="str">
        <f>Arbeitstabelle!AL4</f>
        <v>ja</v>
      </c>
      <c r="AN3" t="str">
        <f>Arbeitstabelle!AM4</f>
        <v>ja</v>
      </c>
      <c r="AO3" t="e">
        <f>Arbeitstabelle!#REF!</f>
        <v>#REF!</v>
      </c>
    </row>
    <row r="4" spans="1:41" ht="45" x14ac:dyDescent="0.25">
      <c r="A4" t="str">
        <f>Arbeitstabelle!A5</f>
        <v>Acer campestre 'Elsrijk'</v>
      </c>
      <c r="B4" t="str">
        <f>Arbeitstabelle!B5</f>
        <v>x</v>
      </c>
      <c r="C4" t="str">
        <f>Arbeitstabelle!C5</f>
        <v>Feldahorn</v>
      </c>
      <c r="D4" t="str">
        <f>Arbeitstabelle!D5</f>
        <v>6-12 (15)</v>
      </c>
      <c r="E4" t="str">
        <f>Arbeitstabelle!E5</f>
        <v xml:space="preserve"> 4-6</v>
      </c>
      <c r="F4">
        <f>Arbeitstabelle!F5</f>
        <v>2</v>
      </c>
      <c r="G4" t="str">
        <f>Arbeitstabelle!G5</f>
        <v>mittel</v>
      </c>
      <c r="H4">
        <f>Arbeitstabelle!H5</f>
        <v>2</v>
      </c>
      <c r="I4" t="str">
        <f>Arbeitstabelle!I5</f>
        <v>nein</v>
      </c>
      <c r="J4" t="str">
        <f>Arbeitstabelle!J5</f>
        <v>ja</v>
      </c>
      <c r="K4" t="str">
        <f>Arbeitstabelle!K5</f>
        <v>Frühtracht;
N2, P2
wird gut beflogen</v>
      </c>
      <c r="L4" t="str">
        <f>Arbeitstabelle!L5</f>
        <v xml:space="preserve"> ---</v>
      </c>
      <c r="M4" t="str">
        <f>Arbeitstabelle!M5</f>
        <v>nein</v>
      </c>
      <c r="N4" s="148" t="str">
        <f>Arbeitstabelle!N5</f>
        <v>Verticilium möglich</v>
      </c>
      <c r="O4" t="str">
        <f>Arbeitstabelle!O5</f>
        <v>kalkliebend</v>
      </c>
      <c r="P4" s="148" t="str">
        <f>Arbeitstabelle!P5</f>
        <v>flacher
Herzwurzler
mit hohem Feinanteil</v>
      </c>
      <c r="Q4" s="151" t="str">
        <f>Arbeitstabelle!Q5</f>
        <v>ja</v>
      </c>
      <c r="R4" t="str">
        <f>Arbeitstabelle!R5</f>
        <v>ja</v>
      </c>
      <c r="S4" t="str">
        <f>Arbeitstabelle!S5</f>
        <v>ja</v>
      </c>
      <c r="T4" t="str">
        <f>Arbeitstabelle!T5</f>
        <v>ja</v>
      </c>
      <c r="U4" t="str">
        <f>Arbeitstabelle!U5</f>
        <v>ja</v>
      </c>
      <c r="V4" t="str">
        <f>Arbeitstabelle!V5</f>
        <v xml:space="preserve"> ---</v>
      </c>
      <c r="W4" t="str">
        <f>Arbeitstabelle!W5</f>
        <v>5a</v>
      </c>
      <c r="X4" t="str">
        <f>Arbeitstabelle!X5</f>
        <v xml:space="preserve"> ---</v>
      </c>
      <c r="Y4" t="str">
        <f>Arbeitstabelle!Y5</f>
        <v xml:space="preserve"> ---</v>
      </c>
      <c r="Z4" t="str">
        <f>Arbeitstabelle!Z5</f>
        <v xml:space="preserve"> ---</v>
      </c>
      <c r="AA4" t="str">
        <f>Arbeitstabelle!AA5</f>
        <v xml:space="preserve"> ---</v>
      </c>
      <c r="AB4" t="str">
        <f>Arbeitstabelle!AB5</f>
        <v>1*</v>
      </c>
      <c r="AC4" t="str">
        <f>Arbeitstabelle!AC5</f>
        <v xml:space="preserve"> ---</v>
      </c>
      <c r="AD4" t="str">
        <f>Arbeitstabelle!AD5</f>
        <v>geeignet</v>
      </c>
      <c r="AE4" t="str">
        <f>Arbeitstabelle!AE5</f>
        <v>ja</v>
      </c>
      <c r="AF4" s="152" t="str">
        <f>Arbeitstabelle!AF5</f>
        <v xml:space="preserve"> ---</v>
      </c>
      <c r="AG4" t="str">
        <f>Arbeitstabelle!AG5</f>
        <v xml:space="preserve"> ---</v>
      </c>
      <c r="AH4" t="e">
        <f>Arbeitstabelle!#REF!</f>
        <v>#REF!</v>
      </c>
      <c r="AI4" t="str">
        <f>Arbeitstabelle!AI5</f>
        <v xml:space="preserve"> ---</v>
      </c>
      <c r="AJ4" t="e">
        <f>Arbeitstabelle!#REF!</f>
        <v>#REF!</v>
      </c>
      <c r="AK4" t="str">
        <f>Arbeitstabelle!AJ5</f>
        <v xml:space="preserve">Insgesamt sehr gute Erfahrung;
Bereich 2:
Pflanzung zuletzt in 2009 über 30 Stck Gebiet Osterholzer Dorfstraße =&gt; diverse Ausfälle; Triebspitzendürre;
2024: viele Stammaustriebe; Pflegeaufwand beachten
Bereich 3: 
keine Einschränkungen; </v>
      </c>
      <c r="AL4" t="str">
        <f>Arbeitstabelle!AK5</f>
        <v>nein</v>
      </c>
      <c r="AM4" t="str">
        <f>Arbeitstabelle!AL5</f>
        <v>ja</v>
      </c>
      <c r="AN4" t="str">
        <f>Arbeitstabelle!AM5</f>
        <v>ja</v>
      </c>
      <c r="AO4" t="e">
        <f>Arbeitstabelle!#REF!</f>
        <v>#REF!</v>
      </c>
    </row>
    <row r="5" spans="1:41" ht="30" x14ac:dyDescent="0.25">
      <c r="A5" t="str">
        <f>Arbeitstabelle!A6</f>
        <v>Acer campestre 'Huibers Elegant'</v>
      </c>
      <c r="B5" t="str">
        <f>Arbeitstabelle!B6</f>
        <v>x</v>
      </c>
      <c r="C5" t="str">
        <f>Arbeitstabelle!C6</f>
        <v>Feldahorn</v>
      </c>
      <c r="D5" t="str">
        <f>Arbeitstabelle!D6</f>
        <v xml:space="preserve"> 6-10</v>
      </c>
      <c r="E5" t="str">
        <f>Arbeitstabelle!E6</f>
        <v xml:space="preserve"> 3-5</v>
      </c>
      <c r="F5">
        <f>Arbeitstabelle!F6</f>
        <v>3</v>
      </c>
      <c r="G5" t="str">
        <f>Arbeitstabelle!G6</f>
        <v>mittel</v>
      </c>
      <c r="H5">
        <f>Arbeitstabelle!H6</f>
        <v>2</v>
      </c>
      <c r="I5" t="str">
        <f>Arbeitstabelle!I6</f>
        <v>nein</v>
      </c>
      <c r="J5" t="str">
        <f>Arbeitstabelle!J6</f>
        <v>ja</v>
      </c>
      <c r="K5" t="str">
        <f>Arbeitstabelle!K6</f>
        <v>Frühtracht;
N2, P2
wird gut beflogen</v>
      </c>
      <c r="L5" t="str">
        <f>Arbeitstabelle!L6</f>
        <v xml:space="preserve"> ---</v>
      </c>
      <c r="M5" t="str">
        <f>Arbeitstabelle!M6</f>
        <v>nein</v>
      </c>
      <c r="N5" s="148" t="str">
        <f>Arbeitstabelle!N6</f>
        <v>Verticilium möglich</v>
      </c>
      <c r="O5" t="str">
        <f>Arbeitstabelle!O6</f>
        <v>kalkliebend</v>
      </c>
      <c r="P5" s="148" t="str">
        <f>Arbeitstabelle!P6</f>
        <v>flacher
Herzwurzler</v>
      </c>
      <c r="Q5" s="151" t="str">
        <f>Arbeitstabelle!Q6</f>
        <v>ja</v>
      </c>
      <c r="R5" t="str">
        <f>Arbeitstabelle!R6</f>
        <v>ja</v>
      </c>
      <c r="S5" t="str">
        <f>Arbeitstabelle!S6</f>
        <v>ja</v>
      </c>
      <c r="T5" t="str">
        <f>Arbeitstabelle!T6</f>
        <v>ja</v>
      </c>
      <c r="U5" t="str">
        <f>Arbeitstabelle!U6</f>
        <v>ja</v>
      </c>
      <c r="V5" t="str">
        <f>Arbeitstabelle!V6</f>
        <v xml:space="preserve"> ---</v>
      </c>
      <c r="W5" t="str">
        <f>Arbeitstabelle!W6</f>
        <v>5a</v>
      </c>
      <c r="X5" t="str">
        <f>Arbeitstabelle!X6</f>
        <v xml:space="preserve"> ---</v>
      </c>
      <c r="Y5" t="str">
        <f>Arbeitstabelle!Y6</f>
        <v xml:space="preserve"> ---</v>
      </c>
      <c r="Z5" t="str">
        <f>Arbeitstabelle!Z6</f>
        <v xml:space="preserve"> ---</v>
      </c>
      <c r="AA5" t="str">
        <f>Arbeitstabelle!AA6</f>
        <v xml:space="preserve"> ---</v>
      </c>
      <c r="AB5" t="str">
        <f>Arbeitstabelle!AB6</f>
        <v>1*</v>
      </c>
      <c r="AC5" t="str">
        <f>Arbeitstabelle!AC6</f>
        <v xml:space="preserve"> ---</v>
      </c>
      <c r="AD5" t="str">
        <f>Arbeitstabelle!AD6</f>
        <v>noch im Test</v>
      </c>
      <c r="AE5" t="str">
        <f>Arbeitstabelle!AE6</f>
        <v>ja</v>
      </c>
      <c r="AF5" s="152" t="str">
        <f>Arbeitstabelle!AF6</f>
        <v xml:space="preserve"> ---</v>
      </c>
      <c r="AG5" t="str">
        <f>Arbeitstabelle!AG6</f>
        <v xml:space="preserve"> ---</v>
      </c>
      <c r="AH5" t="e">
        <f>Arbeitstabelle!#REF!</f>
        <v>#REF!</v>
      </c>
      <c r="AI5" t="str">
        <f>Arbeitstabelle!AI6</f>
        <v xml:space="preserve"> ---</v>
      </c>
      <c r="AJ5" t="e">
        <f>Arbeitstabelle!#REF!</f>
        <v>#REF!</v>
      </c>
      <c r="AK5" t="str">
        <f>Arbeitstabelle!AJ6</f>
        <v>Insgesamt sehr gute Erfahrung;
Pflanzung 2014 Münchener Str. (KLAS) 44 Stck. =&gt; guter Baum, lässt sich gut aufschneiden;
2024: viele Stammaustriebe; Pflegeaufwand beachten</v>
      </c>
      <c r="AL5" t="str">
        <f>Arbeitstabelle!AK6</f>
        <v>nein</v>
      </c>
      <c r="AM5" t="str">
        <f>Arbeitstabelle!AL6</f>
        <v>ja</v>
      </c>
      <c r="AN5" t="str">
        <f>Arbeitstabelle!AM6</f>
        <v>ja</v>
      </c>
      <c r="AO5" t="e">
        <f>Arbeitstabelle!#REF!</f>
        <v>#REF!</v>
      </c>
    </row>
    <row r="6" spans="1:41" x14ac:dyDescent="0.25">
      <c r="A6" t="str">
        <f>Arbeitstabelle!A7</f>
        <v>Acer cappadocicum 'Rubrum'</v>
      </c>
      <c r="B6" t="str">
        <f>Arbeitstabelle!B7</f>
        <v>x</v>
      </c>
      <c r="C6" t="str">
        <f>Arbeitstabelle!C7</f>
        <v>Kolchischer Ahorn, Kaukasischer Ahorn</v>
      </c>
      <c r="D6" t="str">
        <f>Arbeitstabelle!D7</f>
        <v xml:space="preserve"> 10-15 (20)</v>
      </c>
      <c r="E6" t="str">
        <f>Arbeitstabelle!E7</f>
        <v xml:space="preserve"> 6-10</v>
      </c>
      <c r="F6">
        <f>Arbeitstabelle!F7</f>
        <v>2</v>
      </c>
      <c r="G6" t="str">
        <f>Arbeitstabelle!G7</f>
        <v>mittel</v>
      </c>
      <c r="H6">
        <f>Arbeitstabelle!H7</f>
        <v>2</v>
      </c>
      <c r="I6" t="str">
        <f>Arbeitstabelle!I7</f>
        <v>nein</v>
      </c>
      <c r="J6" t="str">
        <f>Arbeitstabelle!J7</f>
        <v>ja</v>
      </c>
      <c r="K6" t="str">
        <f>Arbeitstabelle!K7</f>
        <v xml:space="preserve"> ---</v>
      </c>
      <c r="L6" t="str">
        <f>Arbeitstabelle!L7</f>
        <v xml:space="preserve"> ---</v>
      </c>
      <c r="M6" t="str">
        <f>Arbeitstabelle!M7</f>
        <v>nein</v>
      </c>
      <c r="N6" s="148" t="str">
        <f>Arbeitstabelle!N7</f>
        <v>Verticilium möglich</v>
      </c>
      <c r="O6" t="str">
        <f>Arbeitstabelle!O7</f>
        <v>kalkliebend</v>
      </c>
      <c r="P6" s="148" t="str">
        <f>Arbeitstabelle!P7</f>
        <v>Flachwurzler</v>
      </c>
      <c r="Q6" s="151" t="str">
        <f>Arbeitstabelle!Q7</f>
        <v xml:space="preserve"> ---</v>
      </c>
      <c r="R6" t="str">
        <f>Arbeitstabelle!R7</f>
        <v>ja</v>
      </c>
      <c r="S6" t="str">
        <f>Arbeitstabelle!S7</f>
        <v>nein</v>
      </c>
      <c r="T6" t="str">
        <f>Arbeitstabelle!T7</f>
        <v>ja</v>
      </c>
      <c r="U6" t="str">
        <f>Arbeitstabelle!U7</f>
        <v>ja</v>
      </c>
      <c r="V6" t="str">
        <f>Arbeitstabelle!V7</f>
        <v xml:space="preserve"> ---</v>
      </c>
      <c r="W6" t="str">
        <f>Arbeitstabelle!W7</f>
        <v>6a</v>
      </c>
      <c r="X6" t="str">
        <f>Arbeitstabelle!X7</f>
        <v xml:space="preserve"> ---</v>
      </c>
      <c r="Y6" t="str">
        <f>Arbeitstabelle!Y7</f>
        <v xml:space="preserve"> ---</v>
      </c>
      <c r="Z6" t="str">
        <f>Arbeitstabelle!Z7</f>
        <v xml:space="preserve"> ---</v>
      </c>
      <c r="AA6" t="str">
        <f>Arbeitstabelle!AA7</f>
        <v xml:space="preserve"> ---</v>
      </c>
      <c r="AB6" t="str">
        <f>Arbeitstabelle!AB7</f>
        <v xml:space="preserve"> ---</v>
      </c>
      <c r="AC6" t="str">
        <f>Arbeitstabelle!AC7</f>
        <v xml:space="preserve"> ---</v>
      </c>
      <c r="AD6" t="str">
        <f>Arbeitstabelle!AD7</f>
        <v xml:space="preserve"> ---</v>
      </c>
      <c r="AE6" t="str">
        <f>Arbeitstabelle!AE7</f>
        <v xml:space="preserve"> ---</v>
      </c>
      <c r="AF6" s="152" t="str">
        <f>Arbeitstabelle!AF7</f>
        <v xml:space="preserve"> ---</v>
      </c>
      <c r="AG6" t="str">
        <f>Arbeitstabelle!AG7</f>
        <v xml:space="preserve"> ---</v>
      </c>
      <c r="AH6" t="e">
        <f>Arbeitstabelle!#REF!</f>
        <v>#REF!</v>
      </c>
      <c r="AI6" t="str">
        <f>Arbeitstabelle!AI7</f>
        <v xml:space="preserve"> ---</v>
      </c>
      <c r="AJ6" t="e">
        <f>Arbeitstabelle!#REF!</f>
        <v>#REF!</v>
      </c>
      <c r="AK6" t="str">
        <f>Arbeitstabelle!AJ7</f>
        <v>keine Erfahrung</v>
      </c>
      <c r="AL6" t="str">
        <f>Arbeitstabelle!AK7</f>
        <v>ja
(Freianlage)
(Straßenbaum)</v>
      </c>
      <c r="AM6" t="str">
        <f>Arbeitstabelle!AL7</f>
        <v xml:space="preserve"> ---</v>
      </c>
      <c r="AN6" t="str">
        <f>Arbeitstabelle!AM7</f>
        <v xml:space="preserve"> ---</v>
      </c>
      <c r="AO6" t="e">
        <f>Arbeitstabelle!#REF!</f>
        <v>#REF!</v>
      </c>
    </row>
    <row r="7" spans="1:41" ht="30" x14ac:dyDescent="0.25">
      <c r="A7" t="str">
        <f>Arbeitstabelle!A8</f>
        <v>Acer ginnala</v>
      </c>
      <c r="B7" t="str">
        <f>Arbeitstabelle!B8</f>
        <v>x</v>
      </c>
      <c r="C7" t="str">
        <f>Arbeitstabelle!C8</f>
        <v>Feuerahorn</v>
      </c>
      <c r="D7" t="str">
        <f>Arbeitstabelle!D8</f>
        <v xml:space="preserve"> 5-7</v>
      </c>
      <c r="E7" t="str">
        <f>Arbeitstabelle!E8</f>
        <v xml:space="preserve"> 4-8</v>
      </c>
      <c r="F7">
        <f>Arbeitstabelle!F8</f>
        <v>3</v>
      </c>
      <c r="G7" t="str">
        <f>Arbeitstabelle!G8</f>
        <v>mittel</v>
      </c>
      <c r="H7">
        <f>Arbeitstabelle!H8</f>
        <v>2</v>
      </c>
      <c r="I7" t="str">
        <f>Arbeitstabelle!I8</f>
        <v>nein</v>
      </c>
      <c r="J7" t="str">
        <f>Arbeitstabelle!J8</f>
        <v>ja</v>
      </c>
      <c r="K7" t="str">
        <f>Arbeitstabelle!K8</f>
        <v>keine Angabe
Wird moderat beflogen</v>
      </c>
      <c r="L7" t="str">
        <f>Arbeitstabelle!L8</f>
        <v>ja</v>
      </c>
      <c r="M7" t="str">
        <f>Arbeitstabelle!M8</f>
        <v>nein</v>
      </c>
      <c r="N7" s="148" t="str">
        <f>Arbeitstabelle!N8</f>
        <v xml:space="preserve"> ---</v>
      </c>
      <c r="O7" t="str">
        <f>Arbeitstabelle!O8</f>
        <v>kalkmeidend</v>
      </c>
      <c r="P7" s="148" t="str">
        <f>Arbeitstabelle!P8</f>
        <v>Flachwurzler,
fein verzweigt</v>
      </c>
      <c r="Q7" s="151" t="str">
        <f>Arbeitstabelle!Q8</f>
        <v>ja</v>
      </c>
      <c r="R7" t="str">
        <f>Arbeitstabelle!R8</f>
        <v>ja</v>
      </c>
      <c r="S7" t="str">
        <f>Arbeitstabelle!S8</f>
        <v>ja</v>
      </c>
      <c r="T7" t="str">
        <f>Arbeitstabelle!T8</f>
        <v>ja</v>
      </c>
      <c r="U7" t="str">
        <f>Arbeitstabelle!U8</f>
        <v>teilweise</v>
      </c>
      <c r="V7" t="str">
        <f>Arbeitstabelle!V8</f>
        <v xml:space="preserve"> ---</v>
      </c>
      <c r="W7">
        <f>Arbeitstabelle!W8</f>
        <v>3</v>
      </c>
      <c r="X7" t="str">
        <f>Arbeitstabelle!X8</f>
        <v xml:space="preserve"> ---</v>
      </c>
      <c r="Y7" t="str">
        <f>Arbeitstabelle!Y8</f>
        <v xml:space="preserve"> ---</v>
      </c>
      <c r="Z7" t="str">
        <f>Arbeitstabelle!Z8</f>
        <v xml:space="preserve"> ---</v>
      </c>
      <c r="AA7" t="str">
        <f>Arbeitstabelle!AA8</f>
        <v xml:space="preserve"> ---</v>
      </c>
      <c r="AB7" t="str">
        <f>Arbeitstabelle!AB8</f>
        <v xml:space="preserve"> ---</v>
      </c>
      <c r="AC7" t="str">
        <f>Arbeitstabelle!AC8</f>
        <v xml:space="preserve"> ---</v>
      </c>
      <c r="AD7" t="str">
        <f>Arbeitstabelle!AD8</f>
        <v xml:space="preserve"> ---</v>
      </c>
      <c r="AE7" t="str">
        <f>Arbeitstabelle!AE8</f>
        <v xml:space="preserve"> ---</v>
      </c>
      <c r="AF7" s="152" t="str">
        <f>Arbeitstabelle!AF8</f>
        <v xml:space="preserve"> ---</v>
      </c>
      <c r="AG7" t="str">
        <f>Arbeitstabelle!AG8</f>
        <v xml:space="preserve"> ---</v>
      </c>
      <c r="AH7" t="e">
        <f>Arbeitstabelle!#REF!</f>
        <v>#REF!</v>
      </c>
      <c r="AI7" t="str">
        <f>Arbeitstabelle!AI8</f>
        <v xml:space="preserve"> ---</v>
      </c>
      <c r="AJ7" t="e">
        <f>Arbeitstabelle!#REF!</f>
        <v>#REF!</v>
      </c>
      <c r="AK7" t="str">
        <f>Arbeitstabelle!AJ8</f>
        <v>Pflanzung Neustadtswallanlagen beobachten</v>
      </c>
      <c r="AL7" t="str">
        <f>Arbeitstabelle!AK8</f>
        <v>ist im Test</v>
      </c>
      <c r="AM7" t="str">
        <f>Arbeitstabelle!AL8</f>
        <v xml:space="preserve"> ---</v>
      </c>
      <c r="AN7" t="str">
        <f>Arbeitstabelle!AM8</f>
        <v xml:space="preserve"> ---</v>
      </c>
      <c r="AO7" t="e">
        <f>Arbeitstabelle!#REF!</f>
        <v>#REF!</v>
      </c>
    </row>
    <row r="8" spans="1:41" x14ac:dyDescent="0.25">
      <c r="A8" t="str">
        <f>Arbeitstabelle!A9</f>
        <v>Acer monspessulanum</v>
      </c>
      <c r="B8" t="str">
        <f>Arbeitstabelle!B9</f>
        <v>x</v>
      </c>
      <c r="C8" t="str">
        <f>Arbeitstabelle!C9</f>
        <v>Französicher Ahorn</v>
      </c>
      <c r="D8" t="str">
        <f>Arbeitstabelle!D9</f>
        <v xml:space="preserve"> 5-8 (11)</v>
      </c>
      <c r="E8" t="str">
        <f>Arbeitstabelle!E9</f>
        <v xml:space="preserve"> 4-7 (9)</v>
      </c>
      <c r="F8">
        <f>Arbeitstabelle!F9</f>
        <v>3</v>
      </c>
      <c r="G8" t="str">
        <f>Arbeitstabelle!G9</f>
        <v>mittel</v>
      </c>
      <c r="H8">
        <f>Arbeitstabelle!H9</f>
        <v>2</v>
      </c>
      <c r="I8" t="str">
        <f>Arbeitstabelle!I9</f>
        <v>ja</v>
      </c>
      <c r="J8" t="str">
        <f>Arbeitstabelle!J9</f>
        <v>ja</v>
      </c>
      <c r="K8" t="str">
        <f>Arbeitstabelle!K9</f>
        <v>Frühtracht;
N4, P2</v>
      </c>
      <c r="L8" t="str">
        <f>Arbeitstabelle!L9</f>
        <v xml:space="preserve"> ---</v>
      </c>
      <c r="M8" t="str">
        <f>Arbeitstabelle!M9</f>
        <v>nein</v>
      </c>
      <c r="N8" s="148" t="str">
        <f>Arbeitstabelle!N9</f>
        <v>nein</v>
      </c>
      <c r="O8" t="str">
        <f>Arbeitstabelle!O9</f>
        <v>kalkliebend</v>
      </c>
      <c r="P8" s="148" t="str">
        <f>Arbeitstabelle!P9</f>
        <v>Herzwurzler</v>
      </c>
      <c r="Q8" s="151" t="str">
        <f>Arbeitstabelle!Q9</f>
        <v xml:space="preserve"> 1.2</v>
      </c>
      <c r="R8" t="str">
        <f>Arbeitstabelle!R9</f>
        <v>ja</v>
      </c>
      <c r="S8" t="str">
        <f>Arbeitstabelle!S9</f>
        <v>nein</v>
      </c>
      <c r="T8" t="str">
        <f>Arbeitstabelle!T9</f>
        <v>ja</v>
      </c>
      <c r="U8" t="str">
        <f>Arbeitstabelle!U9</f>
        <v>nein</v>
      </c>
      <c r="V8" t="str">
        <f>Arbeitstabelle!V9</f>
        <v xml:space="preserve"> ---</v>
      </c>
      <c r="W8">
        <f>Arbeitstabelle!W9</f>
        <v>6</v>
      </c>
      <c r="X8" t="str">
        <f>Arbeitstabelle!X9</f>
        <v xml:space="preserve"> ---</v>
      </c>
      <c r="Y8" t="str">
        <f>Arbeitstabelle!Y9</f>
        <v xml:space="preserve"> ---</v>
      </c>
      <c r="Z8" t="str">
        <f>Arbeitstabelle!Z9</f>
        <v xml:space="preserve"> ---</v>
      </c>
      <c r="AA8" t="str">
        <f>Arbeitstabelle!AA9</f>
        <v xml:space="preserve"> ---</v>
      </c>
      <c r="AB8">
        <f>Arbeitstabelle!AB9</f>
        <v>3</v>
      </c>
      <c r="AC8" t="str">
        <f>Arbeitstabelle!AC9</f>
        <v xml:space="preserve"> ---</v>
      </c>
      <c r="AD8" t="str">
        <f>Arbeitstabelle!AD9</f>
        <v>noch im Test</v>
      </c>
      <c r="AE8" t="str">
        <f>Arbeitstabelle!AE9</f>
        <v>ja</v>
      </c>
      <c r="AF8" s="152" t="str">
        <f>Arbeitstabelle!AF9</f>
        <v>1.2</v>
      </c>
      <c r="AG8" t="str">
        <f>Arbeitstabelle!AG9</f>
        <v>im Test seit 2010</v>
      </c>
      <c r="AH8" t="e">
        <f>Arbeitstabelle!#REF!</f>
        <v>#REF!</v>
      </c>
      <c r="AI8" t="str">
        <f>Arbeitstabelle!AI9</f>
        <v xml:space="preserve"> ---</v>
      </c>
      <c r="AJ8" t="e">
        <f>Arbeitstabelle!#REF!</f>
        <v>#REF!</v>
      </c>
      <c r="AK8" t="str">
        <f>Arbeitstabelle!AJ9</f>
        <v>keine Erfahrung; zurzeit nicht in größeren Mengen lieferbar</v>
      </c>
      <c r="AL8" t="str">
        <f>Arbeitstabelle!AK9</f>
        <v>ja
(Freianlage)
(Straßenbaum)</v>
      </c>
      <c r="AM8" t="str">
        <f>Arbeitstabelle!AL9</f>
        <v xml:space="preserve"> ---</v>
      </c>
      <c r="AN8" t="str">
        <f>Arbeitstabelle!AM9</f>
        <v xml:space="preserve"> ---</v>
      </c>
      <c r="AO8" t="e">
        <f>Arbeitstabelle!#REF!</f>
        <v>#REF!</v>
      </c>
    </row>
    <row r="9" spans="1:41" ht="30" x14ac:dyDescent="0.25">
      <c r="A9" t="str">
        <f>Arbeitstabelle!A10</f>
        <v>Acer negundo subsp. Negundo</v>
      </c>
      <c r="B9" t="str">
        <f>Arbeitstabelle!B10</f>
        <v>x</v>
      </c>
      <c r="C9" t="str">
        <f>Arbeitstabelle!C10</f>
        <v>Eschenahorn</v>
      </c>
      <c r="D9" t="str">
        <f>Arbeitstabelle!D10</f>
        <v xml:space="preserve"> -15 (20)</v>
      </c>
      <c r="E9" t="str">
        <f>Arbeitstabelle!E10</f>
        <v>10-12
(14)</v>
      </c>
      <c r="F9">
        <f>Arbeitstabelle!F10</f>
        <v>2</v>
      </c>
      <c r="G9" t="str">
        <f>Arbeitstabelle!G10</f>
        <v>mittel</v>
      </c>
      <c r="H9">
        <f>Arbeitstabelle!H10</f>
        <v>2</v>
      </c>
      <c r="I9" t="str">
        <f>Arbeitstabelle!I10</f>
        <v>ja</v>
      </c>
      <c r="J9" t="str">
        <f>Arbeitstabelle!J10</f>
        <v>nein</v>
      </c>
      <c r="K9" t="str">
        <f>Arbeitstabelle!K10</f>
        <v xml:space="preserve">ja / ja
Entwicklungstracht;
P3
</v>
      </c>
      <c r="L9" t="str">
        <f>Arbeitstabelle!L10</f>
        <v>ja</v>
      </c>
      <c r="M9" t="str">
        <f>Arbeitstabelle!M10</f>
        <v>nein</v>
      </c>
      <c r="N9" s="148" t="str">
        <f>Arbeitstabelle!N10</f>
        <v xml:space="preserve"> ---</v>
      </c>
      <c r="O9" t="str">
        <f>Arbeitstabelle!O10</f>
        <v>kalkverträglich</v>
      </c>
      <c r="P9" s="148" t="str">
        <f>Arbeitstabelle!P10</f>
        <v>Hauptwurzel tief,
viele Feinwurzeln oberflächennah</v>
      </c>
      <c r="Q9" s="151" t="str">
        <f>Arbeitstabelle!Q10</f>
        <v xml:space="preserve"> 1.1</v>
      </c>
      <c r="R9" t="str">
        <f>Arbeitstabelle!R10</f>
        <v>ja</v>
      </c>
      <c r="S9" t="str">
        <f>Arbeitstabelle!S10</f>
        <v>nein</v>
      </c>
      <c r="T9" t="str">
        <f>Arbeitstabelle!T10</f>
        <v>mäßig</v>
      </c>
      <c r="U9" t="str">
        <f>Arbeitstabelle!U10</f>
        <v>nein</v>
      </c>
      <c r="V9" t="str">
        <f>Arbeitstabelle!V10</f>
        <v>ja</v>
      </c>
      <c r="W9" t="str">
        <f>Arbeitstabelle!W10</f>
        <v>5a</v>
      </c>
      <c r="X9" t="str">
        <f>Arbeitstabelle!X10</f>
        <v xml:space="preserve"> ---</v>
      </c>
      <c r="Y9" t="str">
        <f>Arbeitstabelle!Y10</f>
        <v xml:space="preserve"> ---</v>
      </c>
      <c r="Z9" t="str">
        <f>Arbeitstabelle!Z10</f>
        <v xml:space="preserve"> ---</v>
      </c>
      <c r="AA9" t="str">
        <f>Arbeitstabelle!AA10</f>
        <v>ja</v>
      </c>
      <c r="AB9" t="str">
        <f>Arbeitstabelle!AB10</f>
        <v xml:space="preserve"> ---</v>
      </c>
      <c r="AC9" t="str">
        <f>Arbeitstabelle!AC10</f>
        <v xml:space="preserve"> ---</v>
      </c>
      <c r="AD9" t="str">
        <f>Arbeitstabelle!AD10</f>
        <v xml:space="preserve"> ---</v>
      </c>
      <c r="AE9" t="str">
        <f>Arbeitstabelle!AE10</f>
        <v xml:space="preserve"> ---</v>
      </c>
      <c r="AF9" s="152" t="str">
        <f>Arbeitstabelle!AF10</f>
        <v>1.1</v>
      </c>
      <c r="AG9" t="str">
        <f>Arbeitstabelle!AG10</f>
        <v xml:space="preserve"> ---</v>
      </c>
      <c r="AH9" t="e">
        <f>Arbeitstabelle!#REF!</f>
        <v>#REF!</v>
      </c>
      <c r="AI9" t="str">
        <f>Arbeitstabelle!AI10</f>
        <v xml:space="preserve"> ---</v>
      </c>
      <c r="AJ9" t="e">
        <f>Arbeitstabelle!#REF!</f>
        <v>#REF!</v>
      </c>
      <c r="AK9" t="str">
        <f>Arbeitstabelle!AJ10</f>
        <v xml:space="preserve"> ---</v>
      </c>
      <c r="AL9" t="str">
        <f>Arbeitstabelle!AK10</f>
        <v>nein</v>
      </c>
      <c r="AM9" t="str">
        <f>Arbeitstabelle!AL10</f>
        <v>nein</v>
      </c>
      <c r="AN9" t="str">
        <f>Arbeitstabelle!AM10</f>
        <v>nein</v>
      </c>
      <c r="AO9" t="e">
        <f>Arbeitstabelle!#REF!</f>
        <v>#REF!</v>
      </c>
    </row>
    <row r="10" spans="1:41" x14ac:dyDescent="0.25">
      <c r="A10" t="str">
        <f>Arbeitstabelle!A11</f>
        <v>Acer opalus</v>
      </c>
      <c r="B10" t="str">
        <f>Arbeitstabelle!B11</f>
        <v>x</v>
      </c>
      <c r="C10" t="str">
        <f>Arbeitstabelle!C11</f>
        <v>Schneeball-Ahorn, Italienischer Ahorn</v>
      </c>
      <c r="D10" t="str">
        <f>Arbeitstabelle!D11</f>
        <v xml:space="preserve"> 8-10 (20)</v>
      </c>
      <c r="E10" t="str">
        <f>Arbeitstabelle!E11</f>
        <v xml:space="preserve"> 5-8</v>
      </c>
      <c r="F10">
        <f>Arbeitstabelle!F11</f>
        <v>3</v>
      </c>
      <c r="G10" t="str">
        <f>Arbeitstabelle!G11</f>
        <v>mittel</v>
      </c>
      <c r="H10">
        <f>Arbeitstabelle!H11</f>
        <v>1</v>
      </c>
      <c r="I10" t="str">
        <f>Arbeitstabelle!I11</f>
        <v>ja</v>
      </c>
      <c r="J10" t="str">
        <f>Arbeitstabelle!J11</f>
        <v>ja</v>
      </c>
      <c r="K10" t="str">
        <f>Arbeitstabelle!K11</f>
        <v>Entwicklungstracht;
sehr starker Bienenbeflug, Hummeln, Wildbienen</v>
      </c>
      <c r="L10" t="str">
        <f>Arbeitstabelle!L11</f>
        <v xml:space="preserve"> ---</v>
      </c>
      <c r="M10" t="str">
        <f>Arbeitstabelle!M11</f>
        <v>nein</v>
      </c>
      <c r="N10" s="148" t="str">
        <f>Arbeitstabelle!N11</f>
        <v xml:space="preserve"> ---</v>
      </c>
      <c r="O10" t="str">
        <f>Arbeitstabelle!O11</f>
        <v>kalkliebend</v>
      </c>
      <c r="P10" s="148" t="str">
        <f>Arbeitstabelle!P11</f>
        <v>Herzwurzler</v>
      </c>
      <c r="Q10" s="151" t="str">
        <f>Arbeitstabelle!Q11</f>
        <v xml:space="preserve"> 1.2</v>
      </c>
      <c r="R10" t="str">
        <f>Arbeitstabelle!R11</f>
        <v>ja</v>
      </c>
      <c r="S10" t="str">
        <f>Arbeitstabelle!S11</f>
        <v xml:space="preserve"> ---</v>
      </c>
      <c r="T10" t="str">
        <f>Arbeitstabelle!T11</f>
        <v xml:space="preserve"> ---</v>
      </c>
      <c r="U10" t="str">
        <f>Arbeitstabelle!U11</f>
        <v xml:space="preserve"> ---</v>
      </c>
      <c r="V10" t="str">
        <f>Arbeitstabelle!V11</f>
        <v xml:space="preserve"> ---</v>
      </c>
      <c r="W10" t="str">
        <f>Arbeitstabelle!W11</f>
        <v>6b</v>
      </c>
      <c r="X10" t="str">
        <f>Arbeitstabelle!X11</f>
        <v xml:space="preserve"> ---</v>
      </c>
      <c r="Y10" t="str">
        <f>Arbeitstabelle!Y11</f>
        <v xml:space="preserve"> ---</v>
      </c>
      <c r="Z10" t="str">
        <f>Arbeitstabelle!Z11</f>
        <v xml:space="preserve"> ---</v>
      </c>
      <c r="AA10" t="str">
        <f>Arbeitstabelle!AA11</f>
        <v xml:space="preserve"> ---</v>
      </c>
      <c r="AB10" t="str">
        <f>Arbeitstabelle!AB11</f>
        <v xml:space="preserve"> ---</v>
      </c>
      <c r="AC10" t="str">
        <f>Arbeitstabelle!AC11</f>
        <v xml:space="preserve"> ---</v>
      </c>
      <c r="AD10" t="str">
        <f>Arbeitstabelle!AD11</f>
        <v>noch im Test</v>
      </c>
      <c r="AE10" t="str">
        <f>Arbeitstabelle!AE11</f>
        <v xml:space="preserve"> ---</v>
      </c>
      <c r="AF10" s="152" t="str">
        <f>Arbeitstabelle!AF11</f>
        <v>1.2</v>
      </c>
      <c r="AG10" t="str">
        <f>Arbeitstabelle!AG11</f>
        <v>im Test seit 2010</v>
      </c>
      <c r="AH10" t="e">
        <f>Arbeitstabelle!#REF!</f>
        <v>#REF!</v>
      </c>
      <c r="AI10" t="str">
        <f>Arbeitstabelle!AI11</f>
        <v xml:space="preserve"> ---</v>
      </c>
      <c r="AJ10" t="e">
        <f>Arbeitstabelle!#REF!</f>
        <v>#REF!</v>
      </c>
      <c r="AK10" t="str">
        <f>Arbeitstabelle!AJ11</f>
        <v>Bereich 2:
Pflanzung 2017 Baumlehrpfad Krietes Wald 1 Stck. =&gt; macht einen guten Eindruck, braucht aber viel Wasser</v>
      </c>
      <c r="AL10" t="str">
        <f>Arbeitstabelle!AK11</f>
        <v>ja
(Freianlage)
(Straßenbaum)</v>
      </c>
      <c r="AM10" t="str">
        <f>Arbeitstabelle!AL11</f>
        <v xml:space="preserve"> ---</v>
      </c>
      <c r="AN10" t="str">
        <f>Arbeitstabelle!AM11</f>
        <v xml:space="preserve"> ---</v>
      </c>
      <c r="AO10" t="e">
        <f>Arbeitstabelle!#REF!</f>
        <v>#REF!</v>
      </c>
    </row>
    <row r="11" spans="1:41" ht="60" x14ac:dyDescent="0.25">
      <c r="A11" t="str">
        <f>Arbeitstabelle!A12</f>
        <v>Acer platanoides</v>
      </c>
      <c r="B11" t="str">
        <f>Arbeitstabelle!B12</f>
        <v>x</v>
      </c>
      <c r="C11" t="str">
        <f>Arbeitstabelle!C12</f>
        <v>Spitzahorn</v>
      </c>
      <c r="D11" t="str">
        <f>Arbeitstabelle!D12</f>
        <v>20-30</v>
      </c>
      <c r="E11" t="str">
        <f>Arbeitstabelle!E12</f>
        <v>15-22</v>
      </c>
      <c r="F11">
        <f>Arbeitstabelle!F12</f>
        <v>1</v>
      </c>
      <c r="G11" t="str">
        <f>Arbeitstabelle!G12</f>
        <v>gering</v>
      </c>
      <c r="H11">
        <f>Arbeitstabelle!H12</f>
        <v>2</v>
      </c>
      <c r="I11" t="str">
        <f>Arbeitstabelle!I12</f>
        <v>ja</v>
      </c>
      <c r="J11" t="str">
        <f>Arbeitstabelle!J12</f>
        <v>ja</v>
      </c>
      <c r="K11" t="str">
        <f>Arbeitstabelle!K12</f>
        <v>Entwicklungstracht;
N3, P2
sehr starker Beflug;
blüht vor dem Obst, vernetzt Deutschland</v>
      </c>
      <c r="L11" t="str">
        <f>Arbeitstabelle!L12</f>
        <v>ja</v>
      </c>
      <c r="M11" t="str">
        <f>Arbeitstabelle!M12</f>
        <v>ja</v>
      </c>
      <c r="N11" s="148" t="str">
        <f>Arbeitstabelle!N12</f>
        <v>Verticilium,
Sonnenbrand,
Stamm- und Frostrisse,
Rußrinden-krankheit möglich</v>
      </c>
      <c r="O11" t="str">
        <f>Arbeitstabelle!O12</f>
        <v>kalkliebend</v>
      </c>
      <c r="P11" s="148" t="str">
        <f>Arbeitstabelle!P12</f>
        <v>flacher
Herzwurzler</v>
      </c>
      <c r="Q11" s="151" t="str">
        <f>Arbeitstabelle!Q12</f>
        <v xml:space="preserve"> 2.1</v>
      </c>
      <c r="R11" t="str">
        <f>Arbeitstabelle!R12</f>
        <v>ja</v>
      </c>
      <c r="S11" t="str">
        <f>Arbeitstabelle!S12</f>
        <v>nein</v>
      </c>
      <c r="T11" t="str">
        <f>Arbeitstabelle!T12</f>
        <v xml:space="preserve"> ---</v>
      </c>
      <c r="U11" t="str">
        <f>Arbeitstabelle!U12</f>
        <v>teilweise</v>
      </c>
      <c r="V11" t="str">
        <f>Arbeitstabelle!V12</f>
        <v>ja</v>
      </c>
      <c r="W11">
        <f>Arbeitstabelle!W12</f>
        <v>4</v>
      </c>
      <c r="X11" t="str">
        <f>Arbeitstabelle!X12</f>
        <v xml:space="preserve"> ---</v>
      </c>
      <c r="Y11" t="str">
        <f>Arbeitstabelle!Y12</f>
        <v xml:space="preserve"> ---</v>
      </c>
      <c r="Z11" t="str">
        <f>Arbeitstabelle!Z12</f>
        <v xml:space="preserve"> ---</v>
      </c>
      <c r="AA11" t="str">
        <f>Arbeitstabelle!AA12</f>
        <v xml:space="preserve"> ---</v>
      </c>
      <c r="AB11">
        <f>Arbeitstabelle!AB12</f>
        <v>1</v>
      </c>
      <c r="AC11" t="str">
        <f>Arbeitstabelle!AC12</f>
        <v xml:space="preserve"> ---</v>
      </c>
      <c r="AD11" t="str">
        <f>Arbeitstabelle!AD12</f>
        <v>geeignet mit E.</v>
      </c>
      <c r="AE11" t="str">
        <f>Arbeitstabelle!AE12</f>
        <v>ja</v>
      </c>
      <c r="AF11" s="152" t="str">
        <f>Arbeitstabelle!AF12</f>
        <v>2.1</v>
      </c>
      <c r="AG11" t="str">
        <f>Arbeitstabelle!AG12</f>
        <v xml:space="preserve"> ---</v>
      </c>
      <c r="AH11" t="e">
        <f>Arbeitstabelle!#REF!</f>
        <v>#REF!</v>
      </c>
      <c r="AI11" t="str">
        <f>Arbeitstabelle!AI12</f>
        <v xml:space="preserve"> ---</v>
      </c>
      <c r="AJ11" t="e">
        <f>Arbeitstabelle!#REF!</f>
        <v>#REF!</v>
      </c>
      <c r="AK11" t="str">
        <f>Arbeitstabelle!AJ12</f>
        <v>Rußrindenkrankheit im Vormarsch; Infektionen werden durch trockenes heißes Klima und Wasserknappheit begünstigt;
z. Zt. Pflanzung von div. Sorten; div Pflanzungen TPU Süd 70x, Franz-Schütte-Allee 20x, Busbahnhof Blumenthal 7x
Bereich 3: Empfehlung die Pflanzungen bis zum Jahr 2025 auszusetzen, um der Ausbreitung der Russrindenkrankheit vorzubeugen.</v>
      </c>
      <c r="AL11" t="str">
        <f>Arbeitstabelle!AK12</f>
        <v>nein</v>
      </c>
      <c r="AM11" t="str">
        <f>Arbeitstabelle!AL12</f>
        <v>ja</v>
      </c>
      <c r="AN11" t="str">
        <f>Arbeitstabelle!AM12</f>
        <v>ja</v>
      </c>
      <c r="AO11" t="e">
        <f>Arbeitstabelle!#REF!</f>
        <v>#REF!</v>
      </c>
    </row>
    <row r="12" spans="1:41" ht="30" x14ac:dyDescent="0.25">
      <c r="A12" t="str">
        <f>Arbeitstabelle!A13</f>
        <v>Acer platanoides 'Allershausen'</v>
      </c>
      <c r="B12" t="str">
        <f>Arbeitstabelle!B13</f>
        <v>x</v>
      </c>
      <c r="C12" t="str">
        <f>Arbeitstabelle!C13</f>
        <v>Spitzahorn</v>
      </c>
      <c r="D12" t="str">
        <f>Arbeitstabelle!D13</f>
        <v xml:space="preserve"> 15-20</v>
      </c>
      <c r="E12">
        <f>Arbeitstabelle!E13</f>
        <v>-10</v>
      </c>
      <c r="F12">
        <f>Arbeitstabelle!F13</f>
        <v>2</v>
      </c>
      <c r="G12" t="str">
        <f>Arbeitstabelle!G13</f>
        <v>gering</v>
      </c>
      <c r="H12">
        <f>Arbeitstabelle!H13</f>
        <v>2</v>
      </c>
      <c r="I12" t="str">
        <f>Arbeitstabelle!I13</f>
        <v xml:space="preserve"> ---</v>
      </c>
      <c r="J12" t="str">
        <f>Arbeitstabelle!J13</f>
        <v xml:space="preserve"> ---</v>
      </c>
      <c r="K12" t="str">
        <f>Arbeitstabelle!K13</f>
        <v xml:space="preserve"> ---</v>
      </c>
      <c r="L12" t="str">
        <f>Arbeitstabelle!L13</f>
        <v xml:space="preserve"> ---</v>
      </c>
      <c r="M12" t="str">
        <f>Arbeitstabelle!M13</f>
        <v>ja</v>
      </c>
      <c r="N12" s="148" t="str">
        <f>Arbeitstabelle!N13</f>
        <v>wie die Art</v>
      </c>
      <c r="O12" t="str">
        <f>Arbeitstabelle!O13</f>
        <v xml:space="preserve"> ---</v>
      </c>
      <c r="P12" s="148" t="str">
        <f>Arbeitstabelle!P13</f>
        <v>flacher
Herzwurzler</v>
      </c>
      <c r="Q12" s="151" t="str">
        <f>Arbeitstabelle!Q13</f>
        <v>ja
nicht so sehr wie die Wildart</v>
      </c>
      <c r="R12" t="str">
        <f>Arbeitstabelle!R13</f>
        <v>ja</v>
      </c>
      <c r="S12" t="str">
        <f>Arbeitstabelle!S13</f>
        <v>nein</v>
      </c>
      <c r="T12" t="str">
        <f>Arbeitstabelle!T13</f>
        <v>ja</v>
      </c>
      <c r="U12" t="str">
        <f>Arbeitstabelle!U13</f>
        <v xml:space="preserve"> ---</v>
      </c>
      <c r="V12" t="str">
        <f>Arbeitstabelle!V13</f>
        <v xml:space="preserve"> ---</v>
      </c>
      <c r="W12">
        <f>Arbeitstabelle!W13</f>
        <v>4</v>
      </c>
      <c r="X12" t="str">
        <f>Arbeitstabelle!X13</f>
        <v xml:space="preserve"> ---</v>
      </c>
      <c r="Y12" t="str">
        <f>Arbeitstabelle!Y13</f>
        <v xml:space="preserve"> ---</v>
      </c>
      <c r="Z12" t="str">
        <f>Arbeitstabelle!Z13</f>
        <v xml:space="preserve"> ---</v>
      </c>
      <c r="AA12" t="str">
        <f>Arbeitstabelle!AA13</f>
        <v xml:space="preserve"> ---</v>
      </c>
      <c r="AB12" t="str">
        <f>Arbeitstabelle!AB13</f>
        <v>1*</v>
      </c>
      <c r="AC12" t="str">
        <f>Arbeitstabelle!AC13</f>
        <v xml:space="preserve"> ---</v>
      </c>
      <c r="AD12" t="str">
        <f>Arbeitstabelle!AD13</f>
        <v>geeignet</v>
      </c>
      <c r="AE12" t="str">
        <f>Arbeitstabelle!AE13</f>
        <v>ja</v>
      </c>
      <c r="AF12" s="152" t="str">
        <f>Arbeitstabelle!AF13</f>
        <v xml:space="preserve"> ---</v>
      </c>
      <c r="AG12" t="str">
        <f>Arbeitstabelle!AG13</f>
        <v xml:space="preserve"> ---</v>
      </c>
      <c r="AH12" t="e">
        <f>Arbeitstabelle!#REF!</f>
        <v>#REF!</v>
      </c>
      <c r="AI12" t="str">
        <f>Arbeitstabelle!AI13</f>
        <v xml:space="preserve"> ---</v>
      </c>
      <c r="AJ12" t="e">
        <f>Arbeitstabelle!#REF!</f>
        <v>#REF!</v>
      </c>
      <c r="AK12" t="str">
        <f>Arbeitstabelle!AJ13</f>
        <v>s. Acer platanoides</v>
      </c>
      <c r="AL12" t="str">
        <f>Arbeitstabelle!AK13</f>
        <v>nein</v>
      </c>
      <c r="AM12" t="str">
        <f>Arbeitstabelle!AL13</f>
        <v>ja</v>
      </c>
      <c r="AN12" t="str">
        <f>Arbeitstabelle!AM13</f>
        <v>ja</v>
      </c>
      <c r="AO12" t="e">
        <f>Arbeitstabelle!#REF!</f>
        <v>#REF!</v>
      </c>
    </row>
    <row r="13" spans="1:41" ht="30" x14ac:dyDescent="0.25">
      <c r="A13" t="str">
        <f>Arbeitstabelle!A14</f>
        <v>Acer platanoides 'Apollo'</v>
      </c>
      <c r="B13" t="str">
        <f>Arbeitstabelle!B14</f>
        <v>x</v>
      </c>
      <c r="C13" t="str">
        <f>Arbeitstabelle!C14</f>
        <v>Kegelförmiger Spitzahorn</v>
      </c>
      <c r="D13" t="str">
        <f>Arbeitstabelle!D14</f>
        <v xml:space="preserve"> 14-18</v>
      </c>
      <c r="E13" t="str">
        <f>Arbeitstabelle!E14</f>
        <v xml:space="preserve"> 10-15</v>
      </c>
      <c r="F13">
        <f>Arbeitstabelle!F14</f>
        <v>2</v>
      </c>
      <c r="G13" t="str">
        <f>Arbeitstabelle!G14</f>
        <v>gering</v>
      </c>
      <c r="H13">
        <f>Arbeitstabelle!H14</f>
        <v>2</v>
      </c>
      <c r="I13" t="str">
        <f>Arbeitstabelle!I14</f>
        <v xml:space="preserve"> ---</v>
      </c>
      <c r="J13" t="str">
        <f>Arbeitstabelle!J14</f>
        <v xml:space="preserve"> ---</v>
      </c>
      <c r="K13" t="str">
        <f>Arbeitstabelle!K14</f>
        <v xml:space="preserve"> ---</v>
      </c>
      <c r="L13" t="str">
        <f>Arbeitstabelle!L14</f>
        <v xml:space="preserve"> ---</v>
      </c>
      <c r="M13" t="str">
        <f>Arbeitstabelle!M14</f>
        <v>ja</v>
      </c>
      <c r="N13" s="148" t="str">
        <f>Arbeitstabelle!N14</f>
        <v>wie die Art</v>
      </c>
      <c r="O13" t="str">
        <f>Arbeitstabelle!O14</f>
        <v xml:space="preserve"> ---</v>
      </c>
      <c r="P13" s="148" t="str">
        <f>Arbeitstabelle!P14</f>
        <v>flacher
Herzwurzler</v>
      </c>
      <c r="Q13" s="151" t="str">
        <f>Arbeitstabelle!Q14</f>
        <v>ja
nicht so sehr wie die Wildart</v>
      </c>
      <c r="R13" t="str">
        <f>Arbeitstabelle!R14</f>
        <v xml:space="preserve"> ---</v>
      </c>
      <c r="S13" t="str">
        <f>Arbeitstabelle!S14</f>
        <v>nein</v>
      </c>
      <c r="T13" t="str">
        <f>Arbeitstabelle!T14</f>
        <v xml:space="preserve"> ---</v>
      </c>
      <c r="U13" t="str">
        <f>Arbeitstabelle!U14</f>
        <v xml:space="preserve"> ---</v>
      </c>
      <c r="V13" t="str">
        <f>Arbeitstabelle!V14</f>
        <v xml:space="preserve"> ---</v>
      </c>
      <c r="W13">
        <f>Arbeitstabelle!W14</f>
        <v>4</v>
      </c>
      <c r="X13" t="str">
        <f>Arbeitstabelle!X14</f>
        <v xml:space="preserve"> ---</v>
      </c>
      <c r="Y13" t="str">
        <f>Arbeitstabelle!Y14</f>
        <v xml:space="preserve"> ---</v>
      </c>
      <c r="Z13" t="str">
        <f>Arbeitstabelle!Z14</f>
        <v xml:space="preserve"> ---</v>
      </c>
      <c r="AA13" t="str">
        <f>Arbeitstabelle!AA14</f>
        <v xml:space="preserve"> ---</v>
      </c>
      <c r="AB13" t="str">
        <f>Arbeitstabelle!AB14</f>
        <v>1*</v>
      </c>
      <c r="AC13" t="str">
        <f>Arbeitstabelle!AC14</f>
        <v xml:space="preserve"> ---</v>
      </c>
      <c r="AD13" t="str">
        <f>Arbeitstabelle!AD14</f>
        <v>geeignet mit E.</v>
      </c>
      <c r="AE13" t="str">
        <f>Arbeitstabelle!AE14</f>
        <v xml:space="preserve"> ---</v>
      </c>
      <c r="AF13" s="152" t="str">
        <f>Arbeitstabelle!AF14</f>
        <v xml:space="preserve"> ---</v>
      </c>
      <c r="AG13" t="str">
        <f>Arbeitstabelle!AG14</f>
        <v xml:space="preserve"> ---</v>
      </c>
      <c r="AH13" t="e">
        <f>Arbeitstabelle!#REF!</f>
        <v>#REF!</v>
      </c>
      <c r="AI13" t="str">
        <f>Arbeitstabelle!AI14</f>
        <v xml:space="preserve"> ---</v>
      </c>
      <c r="AJ13" t="e">
        <f>Arbeitstabelle!#REF!</f>
        <v>#REF!</v>
      </c>
      <c r="AK13" t="str">
        <f>Arbeitstabelle!AJ14</f>
        <v>s. Acer platanoides</v>
      </c>
      <c r="AL13" t="str">
        <f>Arbeitstabelle!AK14</f>
        <v>nein</v>
      </c>
      <c r="AM13" t="str">
        <f>Arbeitstabelle!AL14</f>
        <v>ja</v>
      </c>
      <c r="AN13" t="str">
        <f>Arbeitstabelle!AM14</f>
        <v>ja</v>
      </c>
      <c r="AO13" t="e">
        <f>Arbeitstabelle!#REF!</f>
        <v>#REF!</v>
      </c>
    </row>
    <row r="14" spans="1:41" ht="30" x14ac:dyDescent="0.25">
      <c r="A14" t="str">
        <f>Arbeitstabelle!A15</f>
        <v>Acer platanoides 'Cleveland'</v>
      </c>
      <c r="B14" t="str">
        <f>Arbeitstabelle!B15</f>
        <v>x</v>
      </c>
      <c r="C14" t="str">
        <f>Arbeitstabelle!C15</f>
        <v>Kegelförmiger Spitzahorn</v>
      </c>
      <c r="D14" t="str">
        <f>Arbeitstabelle!D15</f>
        <v xml:space="preserve"> 10-15</v>
      </c>
      <c r="E14" t="str">
        <f>Arbeitstabelle!E15</f>
        <v xml:space="preserve"> 7-9</v>
      </c>
      <c r="F14">
        <f>Arbeitstabelle!F15</f>
        <v>2</v>
      </c>
      <c r="G14" t="str">
        <f>Arbeitstabelle!G15</f>
        <v>gering</v>
      </c>
      <c r="H14">
        <f>Arbeitstabelle!H15</f>
        <v>2</v>
      </c>
      <c r="I14" t="str">
        <f>Arbeitstabelle!I15</f>
        <v>ja</v>
      </c>
      <c r="J14" t="str">
        <f>Arbeitstabelle!J15</f>
        <v>ja</v>
      </c>
      <c r="K14" t="str">
        <f>Arbeitstabelle!K15</f>
        <v>wie die Art</v>
      </c>
      <c r="L14" t="str">
        <f>Arbeitstabelle!L15</f>
        <v xml:space="preserve"> ---</v>
      </c>
      <c r="M14" t="str">
        <f>Arbeitstabelle!M15</f>
        <v>ja</v>
      </c>
      <c r="N14" s="148" t="str">
        <f>Arbeitstabelle!N15</f>
        <v>wie die Art</v>
      </c>
      <c r="O14" t="str">
        <f>Arbeitstabelle!O15</f>
        <v>kalkliebend</v>
      </c>
      <c r="P14" s="148" t="str">
        <f>Arbeitstabelle!P15</f>
        <v>flacher
Herzwurzler</v>
      </c>
      <c r="Q14" s="151" t="str">
        <f>Arbeitstabelle!Q15</f>
        <v>ja
nicht so sehr wie die Wildart</v>
      </c>
      <c r="R14" t="str">
        <f>Arbeitstabelle!R15</f>
        <v>ja</v>
      </c>
      <c r="S14" t="str">
        <f>Arbeitstabelle!S15</f>
        <v>nein</v>
      </c>
      <c r="T14" t="str">
        <f>Arbeitstabelle!T15</f>
        <v>ja</v>
      </c>
      <c r="U14" t="str">
        <f>Arbeitstabelle!U15</f>
        <v>teilweise</v>
      </c>
      <c r="V14" t="str">
        <f>Arbeitstabelle!V15</f>
        <v>ja</v>
      </c>
      <c r="W14">
        <f>Arbeitstabelle!W15</f>
        <v>4</v>
      </c>
      <c r="X14" t="str">
        <f>Arbeitstabelle!X15</f>
        <v xml:space="preserve"> ---</v>
      </c>
      <c r="Y14" t="str">
        <f>Arbeitstabelle!Y15</f>
        <v xml:space="preserve"> ---</v>
      </c>
      <c r="Z14" t="str">
        <f>Arbeitstabelle!Z15</f>
        <v xml:space="preserve"> ---</v>
      </c>
      <c r="AA14" t="str">
        <f>Arbeitstabelle!AA15</f>
        <v xml:space="preserve"> ---</v>
      </c>
      <c r="AB14" t="str">
        <f>Arbeitstabelle!AB15</f>
        <v>1*</v>
      </c>
      <c r="AC14" t="str">
        <f>Arbeitstabelle!AC15</f>
        <v xml:space="preserve"> ---</v>
      </c>
      <c r="AD14" t="str">
        <f>Arbeitstabelle!AD15</f>
        <v>geeignet</v>
      </c>
      <c r="AE14" t="str">
        <f>Arbeitstabelle!AE15</f>
        <v>ja</v>
      </c>
      <c r="AF14" s="152" t="str">
        <f>Arbeitstabelle!AF15</f>
        <v xml:space="preserve"> ---</v>
      </c>
      <c r="AG14" t="str">
        <f>Arbeitstabelle!AG15</f>
        <v xml:space="preserve"> ---</v>
      </c>
      <c r="AH14" t="e">
        <f>Arbeitstabelle!#REF!</f>
        <v>#REF!</v>
      </c>
      <c r="AI14" t="str">
        <f>Arbeitstabelle!AI15</f>
        <v xml:space="preserve"> ---</v>
      </c>
      <c r="AJ14" t="e">
        <f>Arbeitstabelle!#REF!</f>
        <v>#REF!</v>
      </c>
      <c r="AK14" t="str">
        <f>Arbeitstabelle!AJ15</f>
        <v>s. Acer platanoides</v>
      </c>
      <c r="AL14" t="str">
        <f>Arbeitstabelle!AK15</f>
        <v>nein</v>
      </c>
      <c r="AM14" t="str">
        <f>Arbeitstabelle!AL15</f>
        <v>ja</v>
      </c>
      <c r="AN14" t="str">
        <f>Arbeitstabelle!AM15</f>
        <v>ja</v>
      </c>
      <c r="AO14" t="e">
        <f>Arbeitstabelle!#REF!</f>
        <v>#REF!</v>
      </c>
    </row>
    <row r="15" spans="1:41" ht="30" x14ac:dyDescent="0.25">
      <c r="A15" t="str">
        <f>Arbeitstabelle!A16</f>
        <v>Acer platanoides 'Columnare'</v>
      </c>
      <c r="B15" t="str">
        <f>Arbeitstabelle!B16</f>
        <v>x</v>
      </c>
      <c r="C15" t="str">
        <f>Arbeitstabelle!C16</f>
        <v>Säulenförmiger Spitzahorn</v>
      </c>
      <c r="D15" t="str">
        <f>Arbeitstabelle!D16</f>
        <v xml:space="preserve"> -10 (16)</v>
      </c>
      <c r="E15" t="str">
        <f>Arbeitstabelle!E16</f>
        <v xml:space="preserve"> 2-7</v>
      </c>
      <c r="F15">
        <f>Arbeitstabelle!F16</f>
        <v>2</v>
      </c>
      <c r="G15" t="str">
        <f>Arbeitstabelle!G16</f>
        <v>gering</v>
      </c>
      <c r="H15">
        <f>Arbeitstabelle!H16</f>
        <v>2</v>
      </c>
      <c r="I15" t="str">
        <f>Arbeitstabelle!I16</f>
        <v>ja</v>
      </c>
      <c r="J15" t="str">
        <f>Arbeitstabelle!J16</f>
        <v>ja</v>
      </c>
      <c r="K15" t="str">
        <f>Arbeitstabelle!K16</f>
        <v>wie die Art</v>
      </c>
      <c r="L15" t="str">
        <f>Arbeitstabelle!L16</f>
        <v xml:space="preserve"> ---</v>
      </c>
      <c r="M15" t="str">
        <f>Arbeitstabelle!M16</f>
        <v>ja</v>
      </c>
      <c r="N15" s="148" t="str">
        <f>Arbeitstabelle!N16</f>
        <v>wie die Art</v>
      </c>
      <c r="O15" t="str">
        <f>Arbeitstabelle!O16</f>
        <v>kalkliebend</v>
      </c>
      <c r="P15" s="148" t="str">
        <f>Arbeitstabelle!P16</f>
        <v>flacher
Herzwurzler</v>
      </c>
      <c r="Q15" s="151" t="str">
        <f>Arbeitstabelle!Q16</f>
        <v>ja
nicht so sehr wie die Wildart</v>
      </c>
      <c r="R15" t="str">
        <f>Arbeitstabelle!R16</f>
        <v>ja</v>
      </c>
      <c r="S15" t="str">
        <f>Arbeitstabelle!S16</f>
        <v>nein</v>
      </c>
      <c r="T15" t="str">
        <f>Arbeitstabelle!T16</f>
        <v>ja</v>
      </c>
      <c r="U15" t="str">
        <f>Arbeitstabelle!U16</f>
        <v>teilweise</v>
      </c>
      <c r="V15" t="str">
        <f>Arbeitstabelle!V16</f>
        <v>ja</v>
      </c>
      <c r="W15">
        <f>Arbeitstabelle!W16</f>
        <v>4</v>
      </c>
      <c r="X15" t="str">
        <f>Arbeitstabelle!X16</f>
        <v xml:space="preserve"> ---</v>
      </c>
      <c r="Y15" t="str">
        <f>Arbeitstabelle!Y16</f>
        <v xml:space="preserve"> ---</v>
      </c>
      <c r="Z15" t="str">
        <f>Arbeitstabelle!Z16</f>
        <v xml:space="preserve"> ---</v>
      </c>
      <c r="AA15" t="str">
        <f>Arbeitstabelle!AA16</f>
        <v xml:space="preserve"> ---</v>
      </c>
      <c r="AB15" t="str">
        <f>Arbeitstabelle!AB16</f>
        <v>1*</v>
      </c>
      <c r="AC15" t="str">
        <f>Arbeitstabelle!AC16</f>
        <v xml:space="preserve"> ---</v>
      </c>
      <c r="AD15" t="str">
        <f>Arbeitstabelle!AD16</f>
        <v>geeignet</v>
      </c>
      <c r="AE15" t="str">
        <f>Arbeitstabelle!AE16</f>
        <v>ja</v>
      </c>
      <c r="AF15" s="152" t="str">
        <f>Arbeitstabelle!AF16</f>
        <v xml:space="preserve"> ---</v>
      </c>
      <c r="AG15" t="str">
        <f>Arbeitstabelle!AG16</f>
        <v xml:space="preserve"> ---</v>
      </c>
      <c r="AH15" t="e">
        <f>Arbeitstabelle!#REF!</f>
        <v>#REF!</v>
      </c>
      <c r="AI15" t="str">
        <f>Arbeitstabelle!AI16</f>
        <v xml:space="preserve"> ---</v>
      </c>
      <c r="AJ15" t="e">
        <f>Arbeitstabelle!#REF!</f>
        <v>#REF!</v>
      </c>
      <c r="AK15" t="str">
        <f>Arbeitstabelle!AJ16</f>
        <v>Bereich 2: 
Es gibt verschiedene Typen und Weiter-entwicklungen; Pflanzung 2018 Zwischen Dorpen StU16-18 kleine Baumgruben, Wohnstraße 10 Stck;  2015-2018 Turnerstraße 37 Stck. =&gt; es sind noch keine Unterschiede zur Sorte Olmsted erkennbar; kein Baum für große Straßen</v>
      </c>
      <c r="AL15" t="str">
        <f>Arbeitstabelle!AK16</f>
        <v>ist im Test</v>
      </c>
      <c r="AM15" t="str">
        <f>Arbeitstabelle!AL16</f>
        <v>ja</v>
      </c>
      <c r="AN15" t="str">
        <f>Arbeitstabelle!AM16</f>
        <v>ja</v>
      </c>
      <c r="AO15" t="e">
        <f>Arbeitstabelle!#REF!</f>
        <v>#REF!</v>
      </c>
    </row>
    <row r="16" spans="1:41" ht="30" x14ac:dyDescent="0.25">
      <c r="A16" t="str">
        <f>Arbeitstabelle!A17</f>
        <v>Acer platanoides 'Deborah'</v>
      </c>
      <c r="B16" t="str">
        <f>Arbeitstabelle!B17</f>
        <v>x</v>
      </c>
      <c r="C16" t="str">
        <f>Arbeitstabelle!C17</f>
        <v>Spitzahorn</v>
      </c>
      <c r="D16" t="str">
        <f>Arbeitstabelle!D17</f>
        <v xml:space="preserve"> 15-20</v>
      </c>
      <c r="E16" t="str">
        <f>Arbeitstabelle!E17</f>
        <v xml:space="preserve"> 10-15</v>
      </c>
      <c r="F16">
        <f>Arbeitstabelle!F17</f>
        <v>2</v>
      </c>
      <c r="G16" t="str">
        <f>Arbeitstabelle!G17</f>
        <v>gering</v>
      </c>
      <c r="H16">
        <f>Arbeitstabelle!H17</f>
        <v>2</v>
      </c>
      <c r="I16" t="str">
        <f>Arbeitstabelle!I17</f>
        <v>ja</v>
      </c>
      <c r="J16" t="str">
        <f>Arbeitstabelle!J17</f>
        <v>ja</v>
      </c>
      <c r="K16" t="str">
        <f>Arbeitstabelle!K17</f>
        <v>wie die Art</v>
      </c>
      <c r="L16" t="str">
        <f>Arbeitstabelle!L17</f>
        <v xml:space="preserve"> ---</v>
      </c>
      <c r="M16" t="str">
        <f>Arbeitstabelle!M17</f>
        <v>ja</v>
      </c>
      <c r="N16" s="148" t="str">
        <f>Arbeitstabelle!N17</f>
        <v>wie die Art</v>
      </c>
      <c r="O16" t="str">
        <f>Arbeitstabelle!O17</f>
        <v>kalkliebend</v>
      </c>
      <c r="P16" s="148" t="str">
        <f>Arbeitstabelle!P17</f>
        <v>flacher
Herzwurzler</v>
      </c>
      <c r="Q16" s="151" t="str">
        <f>Arbeitstabelle!Q17</f>
        <v>2
nicht so sehr wie die Wildart</v>
      </c>
      <c r="R16" t="str">
        <f>Arbeitstabelle!R17</f>
        <v>ja</v>
      </c>
      <c r="S16" t="str">
        <f>Arbeitstabelle!S17</f>
        <v>nein</v>
      </c>
      <c r="T16" t="str">
        <f>Arbeitstabelle!T17</f>
        <v>ja</v>
      </c>
      <c r="U16" t="str">
        <f>Arbeitstabelle!U17</f>
        <v>teilweise</v>
      </c>
      <c r="V16" t="str">
        <f>Arbeitstabelle!V17</f>
        <v>ja</v>
      </c>
      <c r="W16">
        <f>Arbeitstabelle!W17</f>
        <v>4</v>
      </c>
      <c r="X16" t="str">
        <f>Arbeitstabelle!X17</f>
        <v xml:space="preserve"> ---</v>
      </c>
      <c r="Y16" t="str">
        <f>Arbeitstabelle!Y17</f>
        <v xml:space="preserve"> ---</v>
      </c>
      <c r="Z16" t="str">
        <f>Arbeitstabelle!Z17</f>
        <v xml:space="preserve"> ---</v>
      </c>
      <c r="AA16" t="str">
        <f>Arbeitstabelle!AA17</f>
        <v xml:space="preserve"> ---</v>
      </c>
      <c r="AB16" t="str">
        <f>Arbeitstabelle!AB17</f>
        <v>1*</v>
      </c>
      <c r="AC16" t="str">
        <f>Arbeitstabelle!AC17</f>
        <v xml:space="preserve"> ---</v>
      </c>
      <c r="AD16" t="str">
        <f>Arbeitstabelle!AD17</f>
        <v>geeignet mit E.</v>
      </c>
      <c r="AE16" t="str">
        <f>Arbeitstabelle!AE17</f>
        <v>ja</v>
      </c>
      <c r="AF16" s="152" t="str">
        <f>Arbeitstabelle!AF17</f>
        <v xml:space="preserve"> ---</v>
      </c>
      <c r="AG16" t="str">
        <f>Arbeitstabelle!AG17</f>
        <v xml:space="preserve"> ---</v>
      </c>
      <c r="AH16" t="e">
        <f>Arbeitstabelle!#REF!</f>
        <v>#REF!</v>
      </c>
      <c r="AI16" t="str">
        <f>Arbeitstabelle!AI17</f>
        <v xml:space="preserve"> ---</v>
      </c>
      <c r="AJ16" t="e">
        <f>Arbeitstabelle!#REF!</f>
        <v>#REF!</v>
      </c>
      <c r="AK16" t="str">
        <f>Arbeitstabelle!AJ17</f>
        <v xml:space="preserve"> ---</v>
      </c>
      <c r="AL16" t="str">
        <f>Arbeitstabelle!AK17</f>
        <v>nein</v>
      </c>
      <c r="AM16" t="str">
        <f>Arbeitstabelle!AL17</f>
        <v>ja</v>
      </c>
      <c r="AN16" t="str">
        <f>Arbeitstabelle!AM17</f>
        <v>ja</v>
      </c>
      <c r="AO16" t="e">
        <f>Arbeitstabelle!#REF!</f>
        <v>#REF!</v>
      </c>
    </row>
    <row r="17" spans="1:41" ht="30" x14ac:dyDescent="0.25">
      <c r="A17" t="str">
        <f>Arbeitstabelle!A18</f>
        <v>Acer platanoides 'Emerald Queen'</v>
      </c>
      <c r="B17" t="str">
        <f>Arbeitstabelle!B18</f>
        <v>x</v>
      </c>
      <c r="C17" t="str">
        <f>Arbeitstabelle!C18</f>
        <v>Spitzahorn</v>
      </c>
      <c r="D17">
        <f>Arbeitstabelle!D18</f>
        <v>-15</v>
      </c>
      <c r="E17" t="str">
        <f>Arbeitstabelle!E18</f>
        <v xml:space="preserve"> 8-10</v>
      </c>
      <c r="F17">
        <f>Arbeitstabelle!F18</f>
        <v>2</v>
      </c>
      <c r="G17" t="str">
        <f>Arbeitstabelle!G18</f>
        <v>gering</v>
      </c>
      <c r="H17">
        <f>Arbeitstabelle!H18</f>
        <v>2</v>
      </c>
      <c r="I17" t="str">
        <f>Arbeitstabelle!I18</f>
        <v>ja</v>
      </c>
      <c r="J17" t="str">
        <f>Arbeitstabelle!J18</f>
        <v>ja</v>
      </c>
      <c r="K17" t="str">
        <f>Arbeitstabelle!K18</f>
        <v>wie die Art</v>
      </c>
      <c r="L17" t="str">
        <f>Arbeitstabelle!L18</f>
        <v xml:space="preserve"> ---</v>
      </c>
      <c r="M17" t="str">
        <f>Arbeitstabelle!M18</f>
        <v>ja</v>
      </c>
      <c r="N17" s="148" t="str">
        <f>Arbeitstabelle!N18</f>
        <v>wie die Art</v>
      </c>
      <c r="O17" t="str">
        <f>Arbeitstabelle!O18</f>
        <v>kalkliebend</v>
      </c>
      <c r="P17" s="148" t="str">
        <f>Arbeitstabelle!P18</f>
        <v>flacher
Herzwurzler</v>
      </c>
      <c r="Q17" s="151" t="str">
        <f>Arbeitstabelle!Q18</f>
        <v>ja
nicht so sehr wie die Wildart</v>
      </c>
      <c r="R17" t="str">
        <f>Arbeitstabelle!R18</f>
        <v>ja</v>
      </c>
      <c r="S17" t="str">
        <f>Arbeitstabelle!S18</f>
        <v>nein</v>
      </c>
      <c r="T17" t="str">
        <f>Arbeitstabelle!T18</f>
        <v>ja</v>
      </c>
      <c r="U17" t="str">
        <f>Arbeitstabelle!U18</f>
        <v>teilweise</v>
      </c>
      <c r="V17" t="str">
        <f>Arbeitstabelle!V18</f>
        <v>ja</v>
      </c>
      <c r="W17">
        <f>Arbeitstabelle!W18</f>
        <v>4</v>
      </c>
      <c r="X17" t="str">
        <f>Arbeitstabelle!X18</f>
        <v xml:space="preserve"> ---</v>
      </c>
      <c r="Y17" t="str">
        <f>Arbeitstabelle!Y18</f>
        <v xml:space="preserve"> ---</v>
      </c>
      <c r="Z17" t="str">
        <f>Arbeitstabelle!Z18</f>
        <v xml:space="preserve"> ---</v>
      </c>
      <c r="AA17" t="str">
        <f>Arbeitstabelle!AA18</f>
        <v xml:space="preserve"> ---</v>
      </c>
      <c r="AB17" t="str">
        <f>Arbeitstabelle!AB18</f>
        <v>1*</v>
      </c>
      <c r="AC17" t="str">
        <f>Arbeitstabelle!AC18</f>
        <v xml:space="preserve"> ---</v>
      </c>
      <c r="AD17" t="str">
        <f>Arbeitstabelle!AD18</f>
        <v>geeignet mit E.</v>
      </c>
      <c r="AE17" t="str">
        <f>Arbeitstabelle!AE18</f>
        <v xml:space="preserve"> ---</v>
      </c>
      <c r="AF17" s="152" t="str">
        <f>Arbeitstabelle!AF18</f>
        <v xml:space="preserve"> ---</v>
      </c>
      <c r="AG17" t="str">
        <f>Arbeitstabelle!AG18</f>
        <v xml:space="preserve"> ---</v>
      </c>
      <c r="AH17" t="e">
        <f>Arbeitstabelle!#REF!</f>
        <v>#REF!</v>
      </c>
      <c r="AI17" t="str">
        <f>Arbeitstabelle!AI18</f>
        <v xml:space="preserve"> ---</v>
      </c>
      <c r="AJ17" t="e">
        <f>Arbeitstabelle!#REF!</f>
        <v>#REF!</v>
      </c>
      <c r="AK17" t="str">
        <f>Arbeitstabelle!AJ18</f>
        <v xml:space="preserve"> ---</v>
      </c>
      <c r="AL17" t="str">
        <f>Arbeitstabelle!AK18</f>
        <v>nein</v>
      </c>
      <c r="AM17" t="str">
        <f>Arbeitstabelle!AL18</f>
        <v>ja</v>
      </c>
      <c r="AN17" t="str">
        <f>Arbeitstabelle!AM18</f>
        <v>ja</v>
      </c>
      <c r="AO17" t="e">
        <f>Arbeitstabelle!#REF!</f>
        <v>#REF!</v>
      </c>
    </row>
    <row r="18" spans="1:41" ht="30" x14ac:dyDescent="0.25">
      <c r="A18" t="str">
        <f>Arbeitstabelle!A19</f>
        <v>Acer platanoides 'Eurostar'</v>
      </c>
      <c r="B18" t="str">
        <f>Arbeitstabelle!B19</f>
        <v>x</v>
      </c>
      <c r="C18" t="str">
        <f>Arbeitstabelle!C19</f>
        <v>Spitzahorn</v>
      </c>
      <c r="D18" t="str">
        <f>Arbeitstabelle!D19</f>
        <v xml:space="preserve"> 12-15 (20)</v>
      </c>
      <c r="E18" t="str">
        <f>Arbeitstabelle!E19</f>
        <v xml:space="preserve"> ---</v>
      </c>
      <c r="F18">
        <f>Arbeitstabelle!F19</f>
        <v>2</v>
      </c>
      <c r="G18" t="str">
        <f>Arbeitstabelle!G19</f>
        <v>gering</v>
      </c>
      <c r="H18">
        <f>Arbeitstabelle!H19</f>
        <v>2</v>
      </c>
      <c r="I18" t="str">
        <f>Arbeitstabelle!I19</f>
        <v>ja</v>
      </c>
      <c r="J18" t="str">
        <f>Arbeitstabelle!J19</f>
        <v>ja</v>
      </c>
      <c r="K18" t="str">
        <f>Arbeitstabelle!K19</f>
        <v>wie die Art</v>
      </c>
      <c r="L18" t="str">
        <f>Arbeitstabelle!L19</f>
        <v xml:space="preserve"> ---</v>
      </c>
      <c r="M18" t="str">
        <f>Arbeitstabelle!M19</f>
        <v>ja</v>
      </c>
      <c r="N18" s="148" t="str">
        <f>Arbeitstabelle!N19</f>
        <v>wie die Art</v>
      </c>
      <c r="O18" t="str">
        <f>Arbeitstabelle!O19</f>
        <v>kalkliebend</v>
      </c>
      <c r="P18" s="148" t="str">
        <f>Arbeitstabelle!P19</f>
        <v>flacher
Herzwurzler</v>
      </c>
      <c r="Q18" s="151" t="str">
        <f>Arbeitstabelle!Q19</f>
        <v>ja
nicht so sehr wie die Wildart</v>
      </c>
      <c r="R18" t="str">
        <f>Arbeitstabelle!R19</f>
        <v>ja</v>
      </c>
      <c r="S18" t="str">
        <f>Arbeitstabelle!S19</f>
        <v>nein</v>
      </c>
      <c r="T18" t="str">
        <f>Arbeitstabelle!T19</f>
        <v xml:space="preserve"> ---</v>
      </c>
      <c r="U18" t="str">
        <f>Arbeitstabelle!U19</f>
        <v xml:space="preserve"> ---</v>
      </c>
      <c r="V18" t="str">
        <f>Arbeitstabelle!V19</f>
        <v xml:space="preserve"> ---</v>
      </c>
      <c r="W18" t="str">
        <f>Arbeitstabelle!W19</f>
        <v xml:space="preserve"> ---</v>
      </c>
      <c r="X18" t="str">
        <f>Arbeitstabelle!X19</f>
        <v xml:space="preserve"> ---</v>
      </c>
      <c r="Y18" t="str">
        <f>Arbeitstabelle!Y19</f>
        <v xml:space="preserve"> ---</v>
      </c>
      <c r="Z18" t="str">
        <f>Arbeitstabelle!Z19</f>
        <v xml:space="preserve"> ---</v>
      </c>
      <c r="AA18" t="str">
        <f>Arbeitstabelle!AA19</f>
        <v xml:space="preserve"> ---</v>
      </c>
      <c r="AB18" t="str">
        <f>Arbeitstabelle!AB19</f>
        <v>1*</v>
      </c>
      <c r="AC18" t="str">
        <f>Arbeitstabelle!AC19</f>
        <v xml:space="preserve"> ---</v>
      </c>
      <c r="AD18" t="str">
        <f>Arbeitstabelle!AD19</f>
        <v xml:space="preserve"> ---</v>
      </c>
      <c r="AE18" t="str">
        <f>Arbeitstabelle!AE19</f>
        <v xml:space="preserve"> ---</v>
      </c>
      <c r="AF18" s="152" t="str">
        <f>Arbeitstabelle!AF19</f>
        <v xml:space="preserve"> ---</v>
      </c>
      <c r="AG18" t="str">
        <f>Arbeitstabelle!AG19</f>
        <v xml:space="preserve"> ---</v>
      </c>
      <c r="AH18" t="e">
        <f>Arbeitstabelle!#REF!</f>
        <v>#REF!</v>
      </c>
      <c r="AI18" t="str">
        <f>Arbeitstabelle!AI19</f>
        <v xml:space="preserve"> ---</v>
      </c>
      <c r="AJ18" t="e">
        <f>Arbeitstabelle!#REF!</f>
        <v>#REF!</v>
      </c>
      <c r="AK18" t="str">
        <f>Arbeitstabelle!AJ19</f>
        <v>von Peter Schwobe angemeldet</v>
      </c>
      <c r="AL18" t="str">
        <f>Arbeitstabelle!AK19</f>
        <v>ist im Test</v>
      </c>
      <c r="AM18" t="str">
        <f>Arbeitstabelle!AL19</f>
        <v>ja</v>
      </c>
      <c r="AN18" t="str">
        <f>Arbeitstabelle!AM19</f>
        <v>ja</v>
      </c>
      <c r="AO18" t="e">
        <f>Arbeitstabelle!#REF!</f>
        <v>#REF!</v>
      </c>
    </row>
    <row r="19" spans="1:41" ht="30" x14ac:dyDescent="0.25">
      <c r="A19" t="str">
        <f>Arbeitstabelle!A20</f>
        <v>Acer platanoides 'Globosum'</v>
      </c>
      <c r="B19" t="str">
        <f>Arbeitstabelle!B20</f>
        <v>x</v>
      </c>
      <c r="C19" t="str">
        <f>Arbeitstabelle!C20</f>
        <v>Kugel-Ahorn</v>
      </c>
      <c r="D19">
        <f>Arbeitstabelle!D20</f>
        <v>-6</v>
      </c>
      <c r="E19" t="str">
        <f>Arbeitstabelle!E20</f>
        <v xml:space="preserve"> 5-8</v>
      </c>
      <c r="F19">
        <f>Arbeitstabelle!F20</f>
        <v>3</v>
      </c>
      <c r="G19" t="str">
        <f>Arbeitstabelle!G20</f>
        <v>gering</v>
      </c>
      <c r="H19">
        <f>Arbeitstabelle!H20</f>
        <v>2</v>
      </c>
      <c r="I19" t="str">
        <f>Arbeitstabelle!I20</f>
        <v>ja</v>
      </c>
      <c r="J19" t="str">
        <f>Arbeitstabelle!J20</f>
        <v>ja</v>
      </c>
      <c r="K19" t="str">
        <f>Arbeitstabelle!K20</f>
        <v>wie die Art</v>
      </c>
      <c r="L19" t="str">
        <f>Arbeitstabelle!L20</f>
        <v xml:space="preserve"> ---</v>
      </c>
      <c r="M19" t="str">
        <f>Arbeitstabelle!M20</f>
        <v>ja</v>
      </c>
      <c r="N19" s="148" t="str">
        <f>Arbeitstabelle!N20</f>
        <v>wie die Art</v>
      </c>
      <c r="O19" t="str">
        <f>Arbeitstabelle!O20</f>
        <v>kalkliebend</v>
      </c>
      <c r="P19" s="148" t="str">
        <f>Arbeitstabelle!P20</f>
        <v>flacher
Herzwurzler</v>
      </c>
      <c r="Q19" s="151" t="str">
        <f>Arbeitstabelle!Q20</f>
        <v>ja
nicht so sehr wie die Wildart</v>
      </c>
      <c r="R19" t="str">
        <f>Arbeitstabelle!R20</f>
        <v>ja</v>
      </c>
      <c r="S19" t="str">
        <f>Arbeitstabelle!S20</f>
        <v>nein</v>
      </c>
      <c r="T19" t="str">
        <f>Arbeitstabelle!T20</f>
        <v>ja</v>
      </c>
      <c r="U19" t="str">
        <f>Arbeitstabelle!U20</f>
        <v>ja</v>
      </c>
      <c r="V19" t="str">
        <f>Arbeitstabelle!V20</f>
        <v>ja</v>
      </c>
      <c r="W19">
        <f>Arbeitstabelle!W20</f>
        <v>4</v>
      </c>
      <c r="X19" t="str">
        <f>Arbeitstabelle!X20</f>
        <v xml:space="preserve"> ---</v>
      </c>
      <c r="Y19" t="str">
        <f>Arbeitstabelle!Y20</f>
        <v xml:space="preserve"> ---</v>
      </c>
      <c r="Z19" t="str">
        <f>Arbeitstabelle!Z20</f>
        <v xml:space="preserve"> ---</v>
      </c>
      <c r="AA19" t="str">
        <f>Arbeitstabelle!AA20</f>
        <v xml:space="preserve"> ---</v>
      </c>
      <c r="AB19" t="str">
        <f>Arbeitstabelle!AB20</f>
        <v>1*</v>
      </c>
      <c r="AC19" t="str">
        <f>Arbeitstabelle!AC20</f>
        <v xml:space="preserve"> ---</v>
      </c>
      <c r="AD19" t="str">
        <f>Arbeitstabelle!AD20</f>
        <v>geeignet</v>
      </c>
      <c r="AE19" t="str">
        <f>Arbeitstabelle!AE20</f>
        <v xml:space="preserve"> ---</v>
      </c>
      <c r="AF19" s="152" t="str">
        <f>Arbeitstabelle!AF20</f>
        <v xml:space="preserve"> ---</v>
      </c>
      <c r="AG19" t="str">
        <f>Arbeitstabelle!AG20</f>
        <v xml:space="preserve"> ---</v>
      </c>
      <c r="AH19" t="e">
        <f>Arbeitstabelle!#REF!</f>
        <v>#REF!</v>
      </c>
      <c r="AI19" t="str">
        <f>Arbeitstabelle!AI20</f>
        <v xml:space="preserve"> ---</v>
      </c>
      <c r="AJ19" t="e">
        <f>Arbeitstabelle!#REF!</f>
        <v>#REF!</v>
      </c>
      <c r="AK19" t="str">
        <f>Arbeitstabelle!AJ20</f>
        <v>Bereich 3: Wegen der Kronenform nicht als Straßenbaum geeignet, LRP kann nicht sichergestellt werden.</v>
      </c>
      <c r="AL19" t="str">
        <f>Arbeitstabelle!AK20</f>
        <v>nein</v>
      </c>
      <c r="AM19" t="str">
        <f>Arbeitstabelle!AL20</f>
        <v>ja</v>
      </c>
      <c r="AN19" t="str">
        <f>Arbeitstabelle!AM20</f>
        <v>nein</v>
      </c>
      <c r="AO19" t="e">
        <f>Arbeitstabelle!#REF!</f>
        <v>#REF!</v>
      </c>
    </row>
    <row r="20" spans="1:41" ht="30" x14ac:dyDescent="0.25">
      <c r="A20" t="str">
        <f>Arbeitstabelle!A21</f>
        <v>Acer platanoides 'Olmsted</v>
      </c>
      <c r="B20" t="str">
        <f>Arbeitstabelle!B21</f>
        <v>x</v>
      </c>
      <c r="C20" t="str">
        <f>Arbeitstabelle!C21</f>
        <v>Spitzahorn</v>
      </c>
      <c r="D20" t="str">
        <f>Arbeitstabelle!D21</f>
        <v xml:space="preserve"> 10-12 (15)</v>
      </c>
      <c r="E20" t="str">
        <f>Arbeitstabelle!E21</f>
        <v xml:space="preserve"> 2-3</v>
      </c>
      <c r="F20">
        <f>Arbeitstabelle!F21</f>
        <v>2</v>
      </c>
      <c r="G20" t="str">
        <f>Arbeitstabelle!G21</f>
        <v>gering</v>
      </c>
      <c r="H20">
        <f>Arbeitstabelle!H21</f>
        <v>2</v>
      </c>
      <c r="I20" t="str">
        <f>Arbeitstabelle!I21</f>
        <v>ja</v>
      </c>
      <c r="J20" t="str">
        <f>Arbeitstabelle!J21</f>
        <v>ja</v>
      </c>
      <c r="K20" t="str">
        <f>Arbeitstabelle!K21</f>
        <v>wie die Art</v>
      </c>
      <c r="L20" t="str">
        <f>Arbeitstabelle!L21</f>
        <v xml:space="preserve"> ---</v>
      </c>
      <c r="M20" t="str">
        <f>Arbeitstabelle!M21</f>
        <v>ja</v>
      </c>
      <c r="N20" s="148" t="str">
        <f>Arbeitstabelle!N21</f>
        <v>wie die Art</v>
      </c>
      <c r="O20" t="str">
        <f>Arbeitstabelle!O21</f>
        <v>kalkliebend</v>
      </c>
      <c r="P20" s="148" t="str">
        <f>Arbeitstabelle!P21</f>
        <v>flacher
Herzwurzler</v>
      </c>
      <c r="Q20" s="151" t="str">
        <f>Arbeitstabelle!Q21</f>
        <v>ja
nicht so sehr wie die Wildart</v>
      </c>
      <c r="R20" t="str">
        <f>Arbeitstabelle!R21</f>
        <v>ja</v>
      </c>
      <c r="S20" t="str">
        <f>Arbeitstabelle!S21</f>
        <v>nein</v>
      </c>
      <c r="T20" t="str">
        <f>Arbeitstabelle!T21</f>
        <v>ja</v>
      </c>
      <c r="U20" t="str">
        <f>Arbeitstabelle!U21</f>
        <v>teilweise</v>
      </c>
      <c r="V20" t="str">
        <f>Arbeitstabelle!V21</f>
        <v>ja</v>
      </c>
      <c r="W20">
        <f>Arbeitstabelle!W21</f>
        <v>4</v>
      </c>
      <c r="X20" t="str">
        <f>Arbeitstabelle!X21</f>
        <v xml:space="preserve"> ---</v>
      </c>
      <c r="Y20" t="str">
        <f>Arbeitstabelle!Y21</f>
        <v xml:space="preserve"> ---</v>
      </c>
      <c r="Z20" t="str">
        <f>Arbeitstabelle!Z21</f>
        <v xml:space="preserve"> ---</v>
      </c>
      <c r="AA20" t="str">
        <f>Arbeitstabelle!AA21</f>
        <v xml:space="preserve"> ---</v>
      </c>
      <c r="AB20" t="str">
        <f>Arbeitstabelle!AB21</f>
        <v>1*</v>
      </c>
      <c r="AC20" t="str">
        <f>Arbeitstabelle!AC21</f>
        <v xml:space="preserve"> ---</v>
      </c>
      <c r="AD20" t="str">
        <f>Arbeitstabelle!AD21</f>
        <v>geeignet</v>
      </c>
      <c r="AE20" t="str">
        <f>Arbeitstabelle!AE21</f>
        <v xml:space="preserve"> ---</v>
      </c>
      <c r="AF20" s="152" t="str">
        <f>Arbeitstabelle!AF21</f>
        <v xml:space="preserve"> ---</v>
      </c>
      <c r="AG20" t="str">
        <f>Arbeitstabelle!AG21</f>
        <v xml:space="preserve"> ---</v>
      </c>
      <c r="AH20" t="e">
        <f>Arbeitstabelle!#REF!</f>
        <v>#REF!</v>
      </c>
      <c r="AI20" t="str">
        <f>Arbeitstabelle!AI21</f>
        <v xml:space="preserve"> ---</v>
      </c>
      <c r="AJ20" t="e">
        <f>Arbeitstabelle!#REF!</f>
        <v>#REF!</v>
      </c>
      <c r="AK20" t="str">
        <f>Arbeitstabelle!AJ21</f>
        <v>Bereich 2:
Pflanzung 2018 Straße Zwischen Dorpen StU16-18 kleine Baumgruben, Wohnstraße 16 Stck. =&gt;
es sind noch keine Unterschiede zur Sorte Columnare erkennbar</v>
      </c>
      <c r="AL20" t="str">
        <f>Arbeitstabelle!AK21</f>
        <v>ist im Test</v>
      </c>
      <c r="AM20" t="str">
        <f>Arbeitstabelle!AL21</f>
        <v>ja</v>
      </c>
      <c r="AN20" t="str">
        <f>Arbeitstabelle!AM21</f>
        <v>ja</v>
      </c>
      <c r="AO20" t="e">
        <f>Arbeitstabelle!#REF!</f>
        <v>#REF!</v>
      </c>
    </row>
    <row r="21" spans="1:41" ht="30" x14ac:dyDescent="0.25">
      <c r="A21" t="str">
        <f>Arbeitstabelle!A22</f>
        <v>Acer platanoides 'Royal Red'</v>
      </c>
      <c r="B21" t="str">
        <f>Arbeitstabelle!B22</f>
        <v>x</v>
      </c>
      <c r="C21" t="str">
        <f>Arbeitstabelle!C22</f>
        <v>Rotblättriger Spitzahorn</v>
      </c>
      <c r="D21" t="str">
        <f>Arbeitstabelle!D22</f>
        <v xml:space="preserve"> -15 (20)</v>
      </c>
      <c r="E21" t="str">
        <f>Arbeitstabelle!E22</f>
        <v xml:space="preserve"> 8-10</v>
      </c>
      <c r="F21">
        <f>Arbeitstabelle!F22</f>
        <v>2</v>
      </c>
      <c r="G21" t="str">
        <f>Arbeitstabelle!G22</f>
        <v>gering</v>
      </c>
      <c r="H21">
        <f>Arbeitstabelle!H22</f>
        <v>2</v>
      </c>
      <c r="I21" t="str">
        <f>Arbeitstabelle!I22</f>
        <v>ja</v>
      </c>
      <c r="J21" t="str">
        <f>Arbeitstabelle!J22</f>
        <v>ja</v>
      </c>
      <c r="K21" t="str">
        <f>Arbeitstabelle!K22</f>
        <v>wie die Art</v>
      </c>
      <c r="L21" t="str">
        <f>Arbeitstabelle!L22</f>
        <v xml:space="preserve"> ---</v>
      </c>
      <c r="M21" t="str">
        <f>Arbeitstabelle!M22</f>
        <v>ja</v>
      </c>
      <c r="N21" s="148" t="str">
        <f>Arbeitstabelle!N22</f>
        <v>wie die Art</v>
      </c>
      <c r="O21" t="str">
        <f>Arbeitstabelle!O22</f>
        <v>kalkliebend</v>
      </c>
      <c r="P21" s="148" t="str">
        <f>Arbeitstabelle!P22</f>
        <v>flacher
Herzwurzler</v>
      </c>
      <c r="Q21" s="151" t="str">
        <f>Arbeitstabelle!Q22</f>
        <v>ja
nicht so sehr wie die Wildart</v>
      </c>
      <c r="R21" t="str">
        <f>Arbeitstabelle!R22</f>
        <v>ja</v>
      </c>
      <c r="S21" t="str">
        <f>Arbeitstabelle!S22</f>
        <v>nein</v>
      </c>
      <c r="T21" t="str">
        <f>Arbeitstabelle!T22</f>
        <v>ja</v>
      </c>
      <c r="U21" t="str">
        <f>Arbeitstabelle!U22</f>
        <v>teilweise</v>
      </c>
      <c r="V21" t="str">
        <f>Arbeitstabelle!V22</f>
        <v>ja</v>
      </c>
      <c r="W21">
        <f>Arbeitstabelle!W22</f>
        <v>4</v>
      </c>
      <c r="X21" t="str">
        <f>Arbeitstabelle!X22</f>
        <v xml:space="preserve"> ---</v>
      </c>
      <c r="Y21" t="str">
        <f>Arbeitstabelle!Y22</f>
        <v xml:space="preserve"> ---</v>
      </c>
      <c r="Z21" t="str">
        <f>Arbeitstabelle!Z22</f>
        <v xml:space="preserve"> ---</v>
      </c>
      <c r="AA21" t="str">
        <f>Arbeitstabelle!AA22</f>
        <v xml:space="preserve"> ---</v>
      </c>
      <c r="AB21" t="str">
        <f>Arbeitstabelle!AB22</f>
        <v>1*</v>
      </c>
      <c r="AC21" t="str">
        <f>Arbeitstabelle!AC22</f>
        <v xml:space="preserve"> ---</v>
      </c>
      <c r="AD21" t="str">
        <f>Arbeitstabelle!AD22</f>
        <v>geeignet mit E.</v>
      </c>
      <c r="AE21" t="str">
        <f>Arbeitstabelle!AE22</f>
        <v>ja</v>
      </c>
      <c r="AF21" s="152" t="str">
        <f>Arbeitstabelle!AF22</f>
        <v xml:space="preserve"> ---</v>
      </c>
      <c r="AG21" t="str">
        <f>Arbeitstabelle!AG22</f>
        <v xml:space="preserve"> ---</v>
      </c>
      <c r="AH21" t="e">
        <f>Arbeitstabelle!#REF!</f>
        <v>#REF!</v>
      </c>
      <c r="AI21" t="str">
        <f>Arbeitstabelle!AI22</f>
        <v xml:space="preserve"> ---</v>
      </c>
      <c r="AJ21" t="e">
        <f>Arbeitstabelle!#REF!</f>
        <v>#REF!</v>
      </c>
      <c r="AK21" t="str">
        <f>Arbeitstabelle!AJ22</f>
        <v xml:space="preserve"> ---</v>
      </c>
      <c r="AL21" t="str">
        <f>Arbeitstabelle!AK22</f>
        <v>nein</v>
      </c>
      <c r="AM21" t="str">
        <f>Arbeitstabelle!AL22</f>
        <v>ja</v>
      </c>
      <c r="AN21" t="str">
        <f>Arbeitstabelle!AM22</f>
        <v>ja</v>
      </c>
      <c r="AO21" t="e">
        <f>Arbeitstabelle!#REF!</f>
        <v>#REF!</v>
      </c>
    </row>
    <row r="22" spans="1:41" ht="30" x14ac:dyDescent="0.25">
      <c r="A22" t="str">
        <f>Arbeitstabelle!A23</f>
        <v>Acer platanoides 'Summershade'</v>
      </c>
      <c r="B22" t="str">
        <f>Arbeitstabelle!B23</f>
        <v>x</v>
      </c>
      <c r="C22" t="str">
        <f>Arbeitstabelle!C23</f>
        <v xml:space="preserve"> Spitzahorn</v>
      </c>
      <c r="D22" t="str">
        <f>Arbeitstabelle!D23</f>
        <v xml:space="preserve"> 20-25</v>
      </c>
      <c r="E22" t="str">
        <f>Arbeitstabelle!E23</f>
        <v xml:space="preserve"> 15-20</v>
      </c>
      <c r="F22">
        <f>Arbeitstabelle!F23</f>
        <v>1</v>
      </c>
      <c r="G22" t="str">
        <f>Arbeitstabelle!G23</f>
        <v>gering</v>
      </c>
      <c r="H22">
        <f>Arbeitstabelle!H23</f>
        <v>2</v>
      </c>
      <c r="I22" t="str">
        <f>Arbeitstabelle!I23</f>
        <v>ja</v>
      </c>
      <c r="J22" t="str">
        <f>Arbeitstabelle!J23</f>
        <v xml:space="preserve"> ---</v>
      </c>
      <c r="K22" t="str">
        <f>Arbeitstabelle!K23</f>
        <v>wie die Art</v>
      </c>
      <c r="L22" t="str">
        <f>Arbeitstabelle!L23</f>
        <v xml:space="preserve"> ---</v>
      </c>
      <c r="M22" t="str">
        <f>Arbeitstabelle!M23</f>
        <v>ja</v>
      </c>
      <c r="N22" s="148" t="str">
        <f>Arbeitstabelle!N23</f>
        <v>wie die Art</v>
      </c>
      <c r="O22" t="str">
        <f>Arbeitstabelle!O23</f>
        <v>kalkliebend</v>
      </c>
      <c r="P22" s="148" t="str">
        <f>Arbeitstabelle!P23</f>
        <v>flacher
Herzwurzler</v>
      </c>
      <c r="Q22" s="151" t="str">
        <f>Arbeitstabelle!Q23</f>
        <v>ja
nicht so sehr wie die Wildart</v>
      </c>
      <c r="R22" t="str">
        <f>Arbeitstabelle!R23</f>
        <v>ja</v>
      </c>
      <c r="S22" t="str">
        <f>Arbeitstabelle!S23</f>
        <v>nein</v>
      </c>
      <c r="T22" t="str">
        <f>Arbeitstabelle!T23</f>
        <v>ja</v>
      </c>
      <c r="U22" t="str">
        <f>Arbeitstabelle!U23</f>
        <v>teilweise</v>
      </c>
      <c r="V22" t="str">
        <f>Arbeitstabelle!V23</f>
        <v>ja</v>
      </c>
      <c r="W22">
        <f>Arbeitstabelle!W23</f>
        <v>4</v>
      </c>
      <c r="X22" t="str">
        <f>Arbeitstabelle!X23</f>
        <v xml:space="preserve"> ---</v>
      </c>
      <c r="Y22" t="str">
        <f>Arbeitstabelle!Y23</f>
        <v xml:space="preserve"> ---</v>
      </c>
      <c r="Z22" t="str">
        <f>Arbeitstabelle!Z23</f>
        <v xml:space="preserve"> ---</v>
      </c>
      <c r="AA22" t="str">
        <f>Arbeitstabelle!AA23</f>
        <v xml:space="preserve"> ---</v>
      </c>
      <c r="AB22" t="str">
        <f>Arbeitstabelle!AB23</f>
        <v>1*</v>
      </c>
      <c r="AC22" t="str">
        <f>Arbeitstabelle!AC23</f>
        <v xml:space="preserve"> ---</v>
      </c>
      <c r="AD22" t="str">
        <f>Arbeitstabelle!AD23</f>
        <v xml:space="preserve"> ---</v>
      </c>
      <c r="AE22" t="str">
        <f>Arbeitstabelle!AE23</f>
        <v xml:space="preserve"> ---</v>
      </c>
      <c r="AF22" s="152" t="str">
        <f>Arbeitstabelle!AF23</f>
        <v xml:space="preserve"> ---</v>
      </c>
      <c r="AG22" t="str">
        <f>Arbeitstabelle!AG23</f>
        <v xml:space="preserve"> ---</v>
      </c>
      <c r="AH22" t="e">
        <f>Arbeitstabelle!#REF!</f>
        <v>#REF!</v>
      </c>
      <c r="AI22" t="str">
        <f>Arbeitstabelle!AI23</f>
        <v xml:space="preserve"> ---</v>
      </c>
      <c r="AJ22" t="e">
        <f>Arbeitstabelle!#REF!</f>
        <v>#REF!</v>
      </c>
      <c r="AK22" t="str">
        <f>Arbeitstabelle!AJ23</f>
        <v xml:space="preserve"> ---</v>
      </c>
      <c r="AL22" t="str">
        <f>Arbeitstabelle!AK23</f>
        <v>nein</v>
      </c>
      <c r="AM22" t="str">
        <f>Arbeitstabelle!AL23</f>
        <v>ja</v>
      </c>
      <c r="AN22" t="str">
        <f>Arbeitstabelle!AM23</f>
        <v>ja</v>
      </c>
      <c r="AO22" t="e">
        <f>Arbeitstabelle!#REF!</f>
        <v>#REF!</v>
      </c>
    </row>
    <row r="23" spans="1:41" ht="30" x14ac:dyDescent="0.25">
      <c r="A23" t="str">
        <f>Arbeitstabelle!A24</f>
        <v>Acer pseudoplatanus</v>
      </c>
      <c r="B23" t="str">
        <f>Arbeitstabelle!B24</f>
        <v>x</v>
      </c>
      <c r="C23" t="str">
        <f>Arbeitstabelle!C24</f>
        <v>Bergahorn</v>
      </c>
      <c r="D23" t="str">
        <f>Arbeitstabelle!D24</f>
        <v xml:space="preserve"> 25-30  (40)</v>
      </c>
      <c r="E23" t="str">
        <f>Arbeitstabelle!E24</f>
        <v xml:space="preserve"> 15-20 (25)</v>
      </c>
      <c r="F23">
        <f>Arbeitstabelle!F24</f>
        <v>1</v>
      </c>
      <c r="G23" t="str">
        <f>Arbeitstabelle!G24</f>
        <v>gering</v>
      </c>
      <c r="H23">
        <f>Arbeitstabelle!H24</f>
        <v>2</v>
      </c>
      <c r="I23" t="str">
        <f>Arbeitstabelle!I24</f>
        <v>nein</v>
      </c>
      <c r="J23" t="str">
        <f>Arbeitstabelle!J24</f>
        <v>ja</v>
      </c>
      <c r="K23" t="str">
        <f>Arbeitstabelle!K24</f>
        <v>Frühtracht;
N4, P2</v>
      </c>
      <c r="L23" t="str">
        <f>Arbeitstabelle!L24</f>
        <v>ja</v>
      </c>
      <c r="M23" t="str">
        <f>Arbeitstabelle!M24</f>
        <v>ja</v>
      </c>
      <c r="N23" s="148" t="str">
        <f>Arbeitstabelle!N24</f>
        <v>Rußrinden-krankheit</v>
      </c>
      <c r="O23" t="str">
        <f>Arbeitstabelle!O24</f>
        <v>kalkliebend</v>
      </c>
      <c r="P23" s="148" t="str">
        <f>Arbeitstabelle!P24</f>
        <v>tiefer 
Herzwurzler</v>
      </c>
      <c r="Q23" s="151" t="str">
        <f>Arbeitstabelle!Q24</f>
        <v xml:space="preserve"> 4.1 </v>
      </c>
      <c r="R23" t="str">
        <f>Arbeitstabelle!R24</f>
        <v>nein</v>
      </c>
      <c r="S23" t="str">
        <f>Arbeitstabelle!S24</f>
        <v>nein</v>
      </c>
      <c r="T23" t="str">
        <f>Arbeitstabelle!T24</f>
        <v>ja</v>
      </c>
      <c r="U23" t="str">
        <f>Arbeitstabelle!U24</f>
        <v>teilweise</v>
      </c>
      <c r="V23" t="str">
        <f>Arbeitstabelle!V24</f>
        <v>ja</v>
      </c>
      <c r="W23">
        <f>Arbeitstabelle!W24</f>
        <v>4</v>
      </c>
      <c r="X23" t="str">
        <f>Arbeitstabelle!X24</f>
        <v xml:space="preserve"> ---</v>
      </c>
      <c r="Y23" t="str">
        <f>Arbeitstabelle!Y24</f>
        <v xml:space="preserve"> ---</v>
      </c>
      <c r="Z23" t="str">
        <f>Arbeitstabelle!Z24</f>
        <v xml:space="preserve"> ---</v>
      </c>
      <c r="AA23" t="str">
        <f>Arbeitstabelle!AA24</f>
        <v xml:space="preserve"> ---</v>
      </c>
      <c r="AB23">
        <f>Arbeitstabelle!AB24</f>
        <v>1</v>
      </c>
      <c r="AC23" t="str">
        <f>Arbeitstabelle!AC24</f>
        <v xml:space="preserve"> ---</v>
      </c>
      <c r="AD23" t="str">
        <f>Arbeitstabelle!AD24</f>
        <v>nicht geeignet</v>
      </c>
      <c r="AE23" t="str">
        <f>Arbeitstabelle!AE24</f>
        <v xml:space="preserve"> ---</v>
      </c>
      <c r="AF23" s="152" t="str">
        <f>Arbeitstabelle!AF24</f>
        <v>4.1</v>
      </c>
      <c r="AG23" t="str">
        <f>Arbeitstabelle!AG24</f>
        <v xml:space="preserve"> ---</v>
      </c>
      <c r="AH23" t="e">
        <f>Arbeitstabelle!#REF!</f>
        <v>#REF!</v>
      </c>
      <c r="AI23" t="str">
        <f>Arbeitstabelle!AI24</f>
        <v xml:space="preserve"> ---</v>
      </c>
      <c r="AJ23" t="e">
        <f>Arbeitstabelle!#REF!</f>
        <v>#REF!</v>
      </c>
      <c r="AK23" t="str">
        <f>Arbeitstabelle!AJ24</f>
        <v>Rußrindenkrankheit</v>
      </c>
      <c r="AL23" t="str">
        <f>Arbeitstabelle!AK24</f>
        <v>nein</v>
      </c>
      <c r="AM23" t="str">
        <f>Arbeitstabelle!AL24</f>
        <v>nein</v>
      </c>
      <c r="AN23" t="str">
        <f>Arbeitstabelle!AM24</f>
        <v>nein</v>
      </c>
      <c r="AO23" t="e">
        <f>Arbeitstabelle!#REF!</f>
        <v>#REF!</v>
      </c>
    </row>
    <row r="24" spans="1:41" ht="30" x14ac:dyDescent="0.25">
      <c r="A24" t="str">
        <f>Arbeitstabelle!A25</f>
        <v>Acer rubrum</v>
      </c>
      <c r="B24" t="str">
        <f>Arbeitstabelle!B25</f>
        <v>x</v>
      </c>
      <c r="C24" t="str">
        <f>Arbeitstabelle!C25</f>
        <v>Rotahorn</v>
      </c>
      <c r="D24" t="str">
        <f>Arbeitstabelle!D25</f>
        <v>10-15 (20)</v>
      </c>
      <c r="E24" t="str">
        <f>Arbeitstabelle!E25</f>
        <v>6-10 (14)</v>
      </c>
      <c r="F24">
        <f>Arbeitstabelle!F25</f>
        <v>2</v>
      </c>
      <c r="G24" t="str">
        <f>Arbeitstabelle!G25</f>
        <v>gering</v>
      </c>
      <c r="H24">
        <f>Arbeitstabelle!H25</f>
        <v>1</v>
      </c>
      <c r="I24" t="str">
        <f>Arbeitstabelle!I25</f>
        <v>ja</v>
      </c>
      <c r="J24" t="str">
        <f>Arbeitstabelle!J25</f>
        <v>ja</v>
      </c>
      <c r="K24" t="str">
        <f>Arbeitstabelle!K25</f>
        <v>Entwicklungstracht;
N1, P3
Bienenbeflug vorwiegend bei männlichen Sorten</v>
      </c>
      <c r="L24" t="str">
        <f>Arbeitstabelle!L25</f>
        <v>ja</v>
      </c>
      <c r="M24" t="str">
        <f>Arbeitstabelle!M25</f>
        <v>nein</v>
      </c>
      <c r="N24" s="148" t="str">
        <f>Arbeitstabelle!N25</f>
        <v>Blattchlorosen bei Kalk</v>
      </c>
      <c r="O24" t="str">
        <f>Arbeitstabelle!O25</f>
        <v>sauer bis 6.5</v>
      </c>
      <c r="P24" s="148" t="str">
        <f>Arbeitstabelle!P25</f>
        <v>flacher
Herzwurzler</v>
      </c>
      <c r="Q24" s="151" t="str">
        <f>Arbeitstabelle!Q25</f>
        <v xml:space="preserve"> 1.2</v>
      </c>
      <c r="R24" t="str">
        <f>Arbeitstabelle!R25</f>
        <v>nein</v>
      </c>
      <c r="S24" t="str">
        <f>Arbeitstabelle!S25</f>
        <v>nein</v>
      </c>
      <c r="T24" t="str">
        <f>Arbeitstabelle!T25</f>
        <v>nein</v>
      </c>
      <c r="U24" t="str">
        <f>Arbeitstabelle!U25</f>
        <v>teilweise</v>
      </c>
      <c r="V24" t="str">
        <f>Arbeitstabelle!V25</f>
        <v>ja</v>
      </c>
      <c r="W24">
        <f>Arbeitstabelle!W25</f>
        <v>4</v>
      </c>
      <c r="X24" t="str">
        <f>Arbeitstabelle!X25</f>
        <v xml:space="preserve"> ---</v>
      </c>
      <c r="Y24" t="str">
        <f>Arbeitstabelle!Y25</f>
        <v xml:space="preserve"> ---</v>
      </c>
      <c r="Z24" t="str">
        <f>Arbeitstabelle!Z25</f>
        <v xml:space="preserve"> ---</v>
      </c>
      <c r="AA24" t="str">
        <f>Arbeitstabelle!AA25</f>
        <v xml:space="preserve"> ---</v>
      </c>
      <c r="AB24" t="str">
        <f>Arbeitstabelle!AB25</f>
        <v xml:space="preserve"> ---</v>
      </c>
      <c r="AC24" t="str">
        <f>Arbeitstabelle!AC25</f>
        <v xml:space="preserve"> ---</v>
      </c>
      <c r="AD24" t="str">
        <f>Arbeitstabelle!AD25</f>
        <v>geeignet mit E.</v>
      </c>
      <c r="AE24" t="str">
        <f>Arbeitstabelle!AE25</f>
        <v xml:space="preserve"> ---</v>
      </c>
      <c r="AF24" s="152" t="str">
        <f>Arbeitstabelle!AF25</f>
        <v>1.2</v>
      </c>
      <c r="AG24" t="str">
        <f>Arbeitstabelle!AG25</f>
        <v xml:space="preserve"> ---</v>
      </c>
      <c r="AH24" t="e">
        <f>Arbeitstabelle!#REF!</f>
        <v>#REF!</v>
      </c>
      <c r="AI24" t="str">
        <f>Arbeitstabelle!AI25</f>
        <v>Alle Rotahorne sollten als Stecklinge auf eigener Wurzel stehen.</v>
      </c>
      <c r="AJ24" t="e">
        <f>Arbeitstabelle!#REF!</f>
        <v>#REF!</v>
      </c>
      <c r="AK24" t="str">
        <f>Arbeitstabelle!AJ25</f>
        <v>Bereich 3:
in der Jugend Schwierigkeiten; später wüchsig;
2024: Bereich 2: Pflanzung in Vahrer Straße, 7 Stück.</v>
      </c>
      <c r="AL24" t="str">
        <f>Arbeitstabelle!AK25</f>
        <v>nein</v>
      </c>
      <c r="AM24" t="str">
        <f>Arbeitstabelle!AL25</f>
        <v>ja</v>
      </c>
      <c r="AN24" t="str">
        <f>Arbeitstabelle!AM25</f>
        <v>ja</v>
      </c>
      <c r="AO24" t="e">
        <f>Arbeitstabelle!#REF!</f>
        <v>#REF!</v>
      </c>
    </row>
    <row r="25" spans="1:41" ht="30" x14ac:dyDescent="0.25">
      <c r="A25" t="str">
        <f>Arbeitstabelle!A26</f>
        <v>Acer rubrum
'Somerset'
(Hybride zw. October Glory / Autumn Flame)</v>
      </c>
      <c r="B25" t="str">
        <f>Arbeitstabelle!B26</f>
        <v>x</v>
      </c>
      <c r="C25" t="str">
        <f>Arbeitstabelle!C26</f>
        <v>Rotahorn
'Somerset'</v>
      </c>
      <c r="D25" t="str">
        <f>Arbeitstabelle!D26</f>
        <v>10-15 (20)</v>
      </c>
      <c r="E25" t="str">
        <f>Arbeitstabelle!E26</f>
        <v>6-10 (14)</v>
      </c>
      <c r="F25">
        <f>Arbeitstabelle!F26</f>
        <v>2</v>
      </c>
      <c r="G25" t="str">
        <f>Arbeitstabelle!G26</f>
        <v>gering</v>
      </c>
      <c r="H25">
        <f>Arbeitstabelle!H26</f>
        <v>2</v>
      </c>
      <c r="I25" t="str">
        <f>Arbeitstabelle!I26</f>
        <v>ja</v>
      </c>
      <c r="J25" t="str">
        <f>Arbeitstabelle!J26</f>
        <v>ja</v>
      </c>
      <c r="K25" t="str">
        <f>Arbeitstabelle!K26</f>
        <v>wie die Art</v>
      </c>
      <c r="L25" t="str">
        <f>Arbeitstabelle!L26</f>
        <v xml:space="preserve"> ---</v>
      </c>
      <c r="M25" t="str">
        <f>Arbeitstabelle!M26</f>
        <v>nein</v>
      </c>
      <c r="N25" s="148" t="str">
        <f>Arbeitstabelle!N26</f>
        <v xml:space="preserve"> ---</v>
      </c>
      <c r="O25" t="str">
        <f>Arbeitstabelle!O26</f>
        <v>toleriert schwach alkalische Böden</v>
      </c>
      <c r="P25" s="148" t="str">
        <f>Arbeitstabelle!P26</f>
        <v>flacher
Herzwurzler</v>
      </c>
      <c r="Q25" s="151" t="str">
        <f>Arbeitstabelle!Q26</f>
        <v xml:space="preserve"> ja</v>
      </c>
      <c r="R25" t="str">
        <f>Arbeitstabelle!R26</f>
        <v xml:space="preserve"> ---</v>
      </c>
      <c r="S25" t="str">
        <f>Arbeitstabelle!S26</f>
        <v>nein</v>
      </c>
      <c r="T25" t="str">
        <f>Arbeitstabelle!T26</f>
        <v>nein</v>
      </c>
      <c r="U25" t="str">
        <f>Arbeitstabelle!U26</f>
        <v>teilweise</v>
      </c>
      <c r="V25" t="str">
        <f>Arbeitstabelle!V26</f>
        <v>nein</v>
      </c>
      <c r="W25">
        <f>Arbeitstabelle!W26</f>
        <v>4</v>
      </c>
      <c r="X25" t="str">
        <f>Arbeitstabelle!X26</f>
        <v xml:space="preserve"> ---</v>
      </c>
      <c r="Y25" t="str">
        <f>Arbeitstabelle!Y26</f>
        <v xml:space="preserve"> ---</v>
      </c>
      <c r="Z25" t="str">
        <f>Arbeitstabelle!Z26</f>
        <v xml:space="preserve"> ---</v>
      </c>
      <c r="AA25" t="str">
        <f>Arbeitstabelle!AA26</f>
        <v xml:space="preserve"> ---</v>
      </c>
      <c r="AB25" t="str">
        <f>Arbeitstabelle!AB26</f>
        <v xml:space="preserve"> ---</v>
      </c>
      <c r="AC25" t="str">
        <f>Arbeitstabelle!AC26</f>
        <v xml:space="preserve"> ---</v>
      </c>
      <c r="AD25" t="str">
        <f>Arbeitstabelle!AD26</f>
        <v xml:space="preserve"> ---</v>
      </c>
      <c r="AE25" t="str">
        <f>Arbeitstabelle!AE26</f>
        <v xml:space="preserve"> ---</v>
      </c>
      <c r="AF25" s="152" t="str">
        <f>Arbeitstabelle!AF26</f>
        <v xml:space="preserve"> ---</v>
      </c>
      <c r="AG25" t="str">
        <f>Arbeitstabelle!AG26</f>
        <v>im Test seit 2015
(bis dato unbefriedigendes Wachstum)</v>
      </c>
      <c r="AH25" t="e">
        <f>Arbeitstabelle!#REF!</f>
        <v>#REF!</v>
      </c>
      <c r="AI25" t="str">
        <f>Arbeitstabelle!AI26</f>
        <v>Alle Rotahorne sollten als Stecklinge auf eigener Wurzel stehen.</v>
      </c>
      <c r="AJ25" t="e">
        <f>Arbeitstabelle!#REF!</f>
        <v>#REF!</v>
      </c>
      <c r="AK25" t="str">
        <f>Arbeitstabelle!AJ26</f>
        <v xml:space="preserve"> ---</v>
      </c>
      <c r="AL25" t="str">
        <f>Arbeitstabelle!AK26</f>
        <v>ja
(Freianlage)
(Straßenbaum)</v>
      </c>
      <c r="AM25" t="str">
        <f>Arbeitstabelle!AL26</f>
        <v xml:space="preserve"> ---</v>
      </c>
      <c r="AN25" t="str">
        <f>Arbeitstabelle!AM26</f>
        <v xml:space="preserve"> ---</v>
      </c>
      <c r="AO25" t="e">
        <f>Arbeitstabelle!#REF!</f>
        <v>#REF!</v>
      </c>
    </row>
    <row r="26" spans="1:41" ht="30" x14ac:dyDescent="0.25">
      <c r="A26" t="str">
        <f>Arbeitstabelle!A27</f>
        <v>Acer rubrum 'October Glory'</v>
      </c>
      <c r="B26" t="str">
        <f>Arbeitstabelle!B27</f>
        <v>x</v>
      </c>
      <c r="C26" t="str">
        <f>Arbeitstabelle!C27</f>
        <v>Rotahorn
'October Glory'</v>
      </c>
      <c r="D26" t="str">
        <f>Arbeitstabelle!D27</f>
        <v xml:space="preserve"> 10-15 (18)</v>
      </c>
      <c r="E26" t="str">
        <f>Arbeitstabelle!E27</f>
        <v xml:space="preserve"> 6-10</v>
      </c>
      <c r="F26">
        <f>Arbeitstabelle!F27</f>
        <v>2</v>
      </c>
      <c r="G26" t="str">
        <f>Arbeitstabelle!G27</f>
        <v>gering</v>
      </c>
      <c r="H26">
        <f>Arbeitstabelle!H27</f>
        <v>2</v>
      </c>
      <c r="I26" t="str">
        <f>Arbeitstabelle!I27</f>
        <v>ja</v>
      </c>
      <c r="J26" t="str">
        <f>Arbeitstabelle!J27</f>
        <v>ja</v>
      </c>
      <c r="K26" t="str">
        <f>Arbeitstabelle!K27</f>
        <v>wie die Art</v>
      </c>
      <c r="L26" t="str">
        <f>Arbeitstabelle!L27</f>
        <v xml:space="preserve"> ---</v>
      </c>
      <c r="M26" t="str">
        <f>Arbeitstabelle!M27</f>
        <v>nein</v>
      </c>
      <c r="N26" s="148" t="str">
        <f>Arbeitstabelle!N27</f>
        <v xml:space="preserve"> ---</v>
      </c>
      <c r="O26" t="str">
        <f>Arbeitstabelle!O27</f>
        <v>toleriert schwach alkalische Böden</v>
      </c>
      <c r="P26" s="148" t="str">
        <f>Arbeitstabelle!P27</f>
        <v>flacher
Herzwurzler</v>
      </c>
      <c r="Q26" s="151" t="str">
        <f>Arbeitstabelle!Q27</f>
        <v>ja</v>
      </c>
      <c r="R26" t="str">
        <f>Arbeitstabelle!R27</f>
        <v xml:space="preserve"> ---</v>
      </c>
      <c r="S26" t="str">
        <f>Arbeitstabelle!S27</f>
        <v>nein</v>
      </c>
      <c r="T26" t="str">
        <f>Arbeitstabelle!T27</f>
        <v>mäßig</v>
      </c>
      <c r="U26" t="str">
        <f>Arbeitstabelle!U27</f>
        <v>teilweise</v>
      </c>
      <c r="V26" t="str">
        <f>Arbeitstabelle!V27</f>
        <v>nein</v>
      </c>
      <c r="W26">
        <f>Arbeitstabelle!W27</f>
        <v>4</v>
      </c>
      <c r="X26" t="str">
        <f>Arbeitstabelle!X27</f>
        <v xml:space="preserve"> ---</v>
      </c>
      <c r="Y26" t="str">
        <f>Arbeitstabelle!Y27</f>
        <v xml:space="preserve"> ---</v>
      </c>
      <c r="Z26" t="str">
        <f>Arbeitstabelle!Z27</f>
        <v xml:space="preserve"> ---</v>
      </c>
      <c r="AA26" t="str">
        <f>Arbeitstabelle!AA27</f>
        <v xml:space="preserve"> ---</v>
      </c>
      <c r="AB26" t="str">
        <f>Arbeitstabelle!AB27</f>
        <v xml:space="preserve"> ---</v>
      </c>
      <c r="AC26" t="str">
        <f>Arbeitstabelle!AC27</f>
        <v xml:space="preserve"> ---</v>
      </c>
      <c r="AD26" t="str">
        <f>Arbeitstabelle!AD27</f>
        <v xml:space="preserve"> ---</v>
      </c>
      <c r="AE26" t="str">
        <f>Arbeitstabelle!AE27</f>
        <v xml:space="preserve"> ---</v>
      </c>
      <c r="AF26" s="152" t="str">
        <f>Arbeitstabelle!AF27</f>
        <v xml:space="preserve"> ---</v>
      </c>
      <c r="AG26" t="str">
        <f>Arbeitstabelle!AG27</f>
        <v xml:space="preserve"> ---</v>
      </c>
      <c r="AH26" t="e">
        <f>Arbeitstabelle!#REF!</f>
        <v>#REF!</v>
      </c>
      <c r="AI26" t="str">
        <f>Arbeitstabelle!AI27</f>
        <v>Alle Rotahorne sollten als Stecklinge auf eigener Wurzel stehen.</v>
      </c>
      <c r="AJ26" t="e">
        <f>Arbeitstabelle!#REF!</f>
        <v>#REF!</v>
      </c>
      <c r="AK26" t="str">
        <f>Arbeitstabelle!AJ27</f>
        <v xml:space="preserve"> ---</v>
      </c>
      <c r="AL26" t="str">
        <f>Arbeitstabelle!AK27</f>
        <v>ja
(Freianlage)
(Straßenbaum)</v>
      </c>
      <c r="AM26" t="str">
        <f>Arbeitstabelle!AL27</f>
        <v xml:space="preserve"> ---</v>
      </c>
      <c r="AN26" t="str">
        <f>Arbeitstabelle!AM27</f>
        <v xml:space="preserve"> ---</v>
      </c>
      <c r="AO26" t="e">
        <f>Arbeitstabelle!#REF!</f>
        <v>#REF!</v>
      </c>
    </row>
    <row r="27" spans="1:41" ht="30" x14ac:dyDescent="0.25">
      <c r="A27" t="str">
        <f>Arbeitstabelle!A28</f>
        <v>Acer rubrum 'Redpointe'</v>
      </c>
      <c r="B27" t="str">
        <f>Arbeitstabelle!B28</f>
        <v>x</v>
      </c>
      <c r="C27" t="str">
        <f>Arbeitstabelle!C28</f>
        <v>Rotahorn
'Redpointe'</v>
      </c>
      <c r="D27" t="str">
        <f>Arbeitstabelle!D28</f>
        <v xml:space="preserve"> 10-15</v>
      </c>
      <c r="E27" t="str">
        <f>Arbeitstabelle!E28</f>
        <v xml:space="preserve"> 6-10</v>
      </c>
      <c r="F27">
        <f>Arbeitstabelle!F28</f>
        <v>2</v>
      </c>
      <c r="G27" t="str">
        <f>Arbeitstabelle!G28</f>
        <v>gering</v>
      </c>
      <c r="H27">
        <f>Arbeitstabelle!H28</f>
        <v>2</v>
      </c>
      <c r="I27" t="str">
        <f>Arbeitstabelle!I28</f>
        <v>ja</v>
      </c>
      <c r="J27" t="str">
        <f>Arbeitstabelle!J28</f>
        <v>ja</v>
      </c>
      <c r="K27" t="str">
        <f>Arbeitstabelle!K28</f>
        <v>wie die Art</v>
      </c>
      <c r="L27" t="str">
        <f>Arbeitstabelle!L28</f>
        <v xml:space="preserve"> ---</v>
      </c>
      <c r="M27" t="str">
        <f>Arbeitstabelle!M28</f>
        <v>nein</v>
      </c>
      <c r="N27" s="148" t="str">
        <f>Arbeitstabelle!N28</f>
        <v xml:space="preserve"> ---</v>
      </c>
      <c r="O27" t="str">
        <f>Arbeitstabelle!O28</f>
        <v>kalkverträglich</v>
      </c>
      <c r="P27" s="148" t="str">
        <f>Arbeitstabelle!P28</f>
        <v>flacher
Herzwurzler</v>
      </c>
      <c r="Q27" s="151" t="str">
        <f>Arbeitstabelle!Q28</f>
        <v>ja
nach Angaben des Züchters am besten bei Hitze</v>
      </c>
      <c r="R27" t="str">
        <f>Arbeitstabelle!R28</f>
        <v xml:space="preserve"> ---</v>
      </c>
      <c r="S27" t="str">
        <f>Arbeitstabelle!S28</f>
        <v>nein</v>
      </c>
      <c r="T27" t="str">
        <f>Arbeitstabelle!T28</f>
        <v>mäßig</v>
      </c>
      <c r="U27" t="str">
        <f>Arbeitstabelle!U28</f>
        <v>teilweise</v>
      </c>
      <c r="V27" t="str">
        <f>Arbeitstabelle!V28</f>
        <v>nein</v>
      </c>
      <c r="W27">
        <f>Arbeitstabelle!W28</f>
        <v>4</v>
      </c>
      <c r="X27" t="str">
        <f>Arbeitstabelle!X28</f>
        <v xml:space="preserve"> ---</v>
      </c>
      <c r="Y27" t="str">
        <f>Arbeitstabelle!Y28</f>
        <v xml:space="preserve"> ---</v>
      </c>
      <c r="Z27" t="str">
        <f>Arbeitstabelle!Z28</f>
        <v xml:space="preserve"> ---</v>
      </c>
      <c r="AA27" t="str">
        <f>Arbeitstabelle!AA28</f>
        <v xml:space="preserve"> ---</v>
      </c>
      <c r="AB27" t="str">
        <f>Arbeitstabelle!AB28</f>
        <v xml:space="preserve"> ---</v>
      </c>
      <c r="AC27" t="str">
        <f>Arbeitstabelle!AC28</f>
        <v xml:space="preserve"> ---</v>
      </c>
      <c r="AD27" t="str">
        <f>Arbeitstabelle!AD28</f>
        <v xml:space="preserve"> ---</v>
      </c>
      <c r="AE27" t="str">
        <f>Arbeitstabelle!AE28</f>
        <v xml:space="preserve"> ---</v>
      </c>
      <c r="AF27" s="152" t="str">
        <f>Arbeitstabelle!AF28</f>
        <v xml:space="preserve"> ---</v>
      </c>
      <c r="AG27" t="str">
        <f>Arbeitstabelle!AG28</f>
        <v xml:space="preserve"> ---</v>
      </c>
      <c r="AH27" t="e">
        <f>Arbeitstabelle!#REF!</f>
        <v>#REF!</v>
      </c>
      <c r="AI27" t="str">
        <f>Arbeitstabelle!AI28</f>
        <v>Alle Rotahorne sollten als Stecklinge auf eigener Wurzel stehen.
Ersteindruck im Versuchsbetrieb auf Kalk der LWG Bayern vielversprechend</v>
      </c>
      <c r="AJ27" t="e">
        <f>Arbeitstabelle!#REF!</f>
        <v>#REF!</v>
      </c>
      <c r="AK27" t="str">
        <f>Arbeitstabelle!AJ28</f>
        <v xml:space="preserve"> ---</v>
      </c>
      <c r="AL27" t="str">
        <f>Arbeitstabelle!AK28</f>
        <v>ja
(Freianlage)
(Straßenbaum)</v>
      </c>
      <c r="AM27" t="str">
        <f>Arbeitstabelle!AL28</f>
        <v xml:space="preserve"> ---</v>
      </c>
      <c r="AN27" t="str">
        <f>Arbeitstabelle!AM28</f>
        <v xml:space="preserve"> ---</v>
      </c>
      <c r="AO27" t="e">
        <f>Arbeitstabelle!#REF!</f>
        <v>#REF!</v>
      </c>
    </row>
    <row r="28" spans="1:41" x14ac:dyDescent="0.25">
      <c r="A28" t="str">
        <f>Arbeitstabelle!A29</f>
        <v>Acer x freemanii 'Autumn Blaze'</v>
      </c>
      <c r="B28" t="str">
        <f>Arbeitstabelle!B29</f>
        <v>x</v>
      </c>
      <c r="C28" t="str">
        <f>Arbeitstabelle!C29</f>
        <v>Herbst-Flammen-Ahorn</v>
      </c>
      <c r="D28" t="str">
        <f>Arbeitstabelle!D29</f>
        <v xml:space="preserve"> 15-20 (25)</v>
      </c>
      <c r="E28" t="str">
        <f>Arbeitstabelle!E29</f>
        <v xml:space="preserve"> 12-15</v>
      </c>
      <c r="F28">
        <f>Arbeitstabelle!F29</f>
        <v>2</v>
      </c>
      <c r="G28" t="str">
        <f>Arbeitstabelle!G29</f>
        <v>gering</v>
      </c>
      <c r="H28">
        <f>Arbeitstabelle!H29</f>
        <v>2</v>
      </c>
      <c r="I28" t="str">
        <f>Arbeitstabelle!I29</f>
        <v>nein</v>
      </c>
      <c r="J28" t="str">
        <f>Arbeitstabelle!J29</f>
        <v>ja</v>
      </c>
      <c r="K28" t="str">
        <f>Arbeitstabelle!K29</f>
        <v>pollenbildend, Bienen suchen sporadisch</v>
      </c>
      <c r="L28" t="str">
        <f>Arbeitstabelle!L29</f>
        <v xml:space="preserve"> ---</v>
      </c>
      <c r="M28" t="str">
        <f>Arbeitstabelle!M29</f>
        <v>nein</v>
      </c>
      <c r="N28" s="148" t="str">
        <f>Arbeitstabelle!N29</f>
        <v xml:space="preserve"> ---</v>
      </c>
      <c r="O28" t="str">
        <f>Arbeitstabelle!O29</f>
        <v>kalkmeidend, 
kann aber höhere ph-Werte vertragen als Acer rubrum</v>
      </c>
      <c r="P28" s="148" t="str">
        <f>Arbeitstabelle!P29</f>
        <v>Flachwurzler</v>
      </c>
      <c r="Q28" s="151" t="str">
        <f>Arbeitstabelle!Q29</f>
        <v xml:space="preserve"> 2.2</v>
      </c>
      <c r="R28" t="str">
        <f>Arbeitstabelle!R29</f>
        <v>ja</v>
      </c>
      <c r="S28" t="str">
        <f>Arbeitstabelle!S29</f>
        <v>nein</v>
      </c>
      <c r="T28" t="str">
        <f>Arbeitstabelle!T29</f>
        <v>ja</v>
      </c>
      <c r="U28" t="str">
        <f>Arbeitstabelle!U29</f>
        <v>ja</v>
      </c>
      <c r="V28" t="str">
        <f>Arbeitstabelle!V29</f>
        <v xml:space="preserve"> ---</v>
      </c>
      <c r="W28">
        <f>Arbeitstabelle!W29</f>
        <v>4</v>
      </c>
      <c r="X28" t="str">
        <f>Arbeitstabelle!X29</f>
        <v xml:space="preserve"> ---</v>
      </c>
      <c r="Y28" t="str">
        <f>Arbeitstabelle!Y29</f>
        <v xml:space="preserve"> ---</v>
      </c>
      <c r="Z28" t="str">
        <f>Arbeitstabelle!Z29</f>
        <v xml:space="preserve"> ---</v>
      </c>
      <c r="AA28" t="str">
        <f>Arbeitstabelle!AA29</f>
        <v xml:space="preserve"> ---</v>
      </c>
      <c r="AB28" t="str">
        <f>Arbeitstabelle!AB29</f>
        <v xml:space="preserve"> ---</v>
      </c>
      <c r="AC28" t="str">
        <f>Arbeitstabelle!AC29</f>
        <v xml:space="preserve"> ---</v>
      </c>
      <c r="AD28" t="str">
        <f>Arbeitstabelle!AD29</f>
        <v>noch im Test</v>
      </c>
      <c r="AE28" t="str">
        <f>Arbeitstabelle!AE29</f>
        <v xml:space="preserve"> ---</v>
      </c>
      <c r="AF28" s="152" t="str">
        <f>Arbeitstabelle!AF29</f>
        <v>2.2</v>
      </c>
      <c r="AG28" t="str">
        <f>Arbeitstabelle!AG29</f>
        <v xml:space="preserve"> ---</v>
      </c>
      <c r="AH28" t="e">
        <f>Arbeitstabelle!#REF!</f>
        <v>#REF!</v>
      </c>
      <c r="AI28" t="str">
        <f>Arbeitstabelle!AI29</f>
        <v xml:space="preserve"> ---</v>
      </c>
      <c r="AJ28" t="e">
        <f>Arbeitstabelle!#REF!</f>
        <v>#REF!</v>
      </c>
      <c r="AK28" t="str">
        <f>Arbeitstabelle!AJ29</f>
        <v>14 Stück Richard-Dunkel-Straße gepflanzt in 2021
(als Testbäume markiert)</v>
      </c>
      <c r="AL28" t="str">
        <f>Arbeitstabelle!AK29</f>
        <v>ja
(Freianlage)
(Straßenbaum)</v>
      </c>
      <c r="AM28" t="str">
        <f>Arbeitstabelle!AL29</f>
        <v xml:space="preserve"> ---</v>
      </c>
      <c r="AN28" t="str">
        <f>Arbeitstabelle!AM29</f>
        <v xml:space="preserve"> ---</v>
      </c>
      <c r="AO28" t="e">
        <f>Arbeitstabelle!#REF!</f>
        <v>#REF!</v>
      </c>
    </row>
    <row r="29" spans="1:41" x14ac:dyDescent="0.25">
      <c r="A29" t="str">
        <f>Arbeitstabelle!A30</f>
        <v>Acer x truncatum  'Pacific Sunset'
(Hybride aus A. truncatum x A. platanoides 'Warrenred'</v>
      </c>
      <c r="B29" t="str">
        <f>Arbeitstabelle!B30</f>
        <v>x</v>
      </c>
      <c r="C29" t="str">
        <f>Arbeitstabelle!C30</f>
        <v xml:space="preserve"> ---</v>
      </c>
      <c r="D29" t="str">
        <f>Arbeitstabelle!D30</f>
        <v xml:space="preserve"> 7-8</v>
      </c>
      <c r="E29" t="str">
        <f>Arbeitstabelle!E30</f>
        <v xml:space="preserve"> ---</v>
      </c>
      <c r="F29">
        <f>Arbeitstabelle!F30</f>
        <v>3</v>
      </c>
      <c r="G29" t="str">
        <f>Arbeitstabelle!G30</f>
        <v xml:space="preserve"> ---</v>
      </c>
      <c r="H29" t="str">
        <f>Arbeitstabelle!H30</f>
        <v xml:space="preserve"> ---</v>
      </c>
      <c r="I29" t="str">
        <f>Arbeitstabelle!I30</f>
        <v xml:space="preserve"> ---</v>
      </c>
      <c r="J29" t="str">
        <f>Arbeitstabelle!J30</f>
        <v>ja</v>
      </c>
      <c r="K29" t="str">
        <f>Arbeitstabelle!K30</f>
        <v xml:space="preserve"> ---</v>
      </c>
      <c r="L29" t="str">
        <f>Arbeitstabelle!L30</f>
        <v xml:space="preserve"> ---</v>
      </c>
      <c r="M29" t="str">
        <f>Arbeitstabelle!M30</f>
        <v xml:space="preserve"> ---</v>
      </c>
      <c r="N29" s="148" t="str">
        <f>Arbeitstabelle!N30</f>
        <v>nicht bekannt</v>
      </c>
      <c r="O29" t="str">
        <f>Arbeitstabelle!O30</f>
        <v xml:space="preserve"> ---</v>
      </c>
      <c r="P29" s="148" t="str">
        <f>Arbeitstabelle!P30</f>
        <v xml:space="preserve"> ---</v>
      </c>
      <c r="Q29" s="151" t="str">
        <f>Arbeitstabelle!Q30</f>
        <v>ja</v>
      </c>
      <c r="R29" t="str">
        <f>Arbeitstabelle!R30</f>
        <v>ja</v>
      </c>
      <c r="S29" t="str">
        <f>Arbeitstabelle!S30</f>
        <v xml:space="preserve"> ---</v>
      </c>
      <c r="T29" t="str">
        <f>Arbeitstabelle!T30</f>
        <v xml:space="preserve"> ---</v>
      </c>
      <c r="U29" t="str">
        <f>Arbeitstabelle!U30</f>
        <v xml:space="preserve"> ---</v>
      </c>
      <c r="V29" t="str">
        <f>Arbeitstabelle!V30</f>
        <v xml:space="preserve"> ---</v>
      </c>
      <c r="W29" t="str">
        <f>Arbeitstabelle!W30</f>
        <v xml:space="preserve"> ---</v>
      </c>
      <c r="X29" t="str">
        <f>Arbeitstabelle!X30</f>
        <v xml:space="preserve"> ---</v>
      </c>
      <c r="Y29" t="str">
        <f>Arbeitstabelle!Y30</f>
        <v xml:space="preserve"> ---</v>
      </c>
      <c r="Z29" t="str">
        <f>Arbeitstabelle!Z30</f>
        <v xml:space="preserve"> ---</v>
      </c>
      <c r="AA29" t="str">
        <f>Arbeitstabelle!AA30</f>
        <v xml:space="preserve"> ---</v>
      </c>
      <c r="AB29" t="str">
        <f>Arbeitstabelle!AB30</f>
        <v xml:space="preserve"> ---</v>
      </c>
      <c r="AC29" t="str">
        <f>Arbeitstabelle!AC30</f>
        <v xml:space="preserve"> ---</v>
      </c>
      <c r="AD29" t="str">
        <f>Arbeitstabelle!AD30</f>
        <v xml:space="preserve"> ---</v>
      </c>
      <c r="AE29" t="str">
        <f>Arbeitstabelle!AE30</f>
        <v xml:space="preserve"> ---</v>
      </c>
      <c r="AF29" s="152" t="str">
        <f>Arbeitstabelle!AF30</f>
        <v xml:space="preserve"> ---</v>
      </c>
      <c r="AG29" t="str">
        <f>Arbeitstabelle!AG30</f>
        <v xml:space="preserve"> ---</v>
      </c>
      <c r="AH29" t="e">
        <f>Arbeitstabelle!#REF!</f>
        <v>#REF!</v>
      </c>
      <c r="AI29" t="str">
        <f>Arbeitstabelle!AI30</f>
        <v>vielversprechend und hitzeverträglich</v>
      </c>
      <c r="AJ29" t="e">
        <f>Arbeitstabelle!#REF!</f>
        <v>#REF!</v>
      </c>
      <c r="AK29" t="str">
        <f>Arbeitstabelle!AJ30</f>
        <v xml:space="preserve"> ---</v>
      </c>
      <c r="AL29" t="str">
        <f>Arbeitstabelle!AK30</f>
        <v>ja
(Freianlage)
(Straßenbaum)</v>
      </c>
      <c r="AM29" t="str">
        <f>Arbeitstabelle!AL30</f>
        <v xml:space="preserve"> ---</v>
      </c>
      <c r="AN29" t="str">
        <f>Arbeitstabelle!AM30</f>
        <v xml:space="preserve"> ---</v>
      </c>
      <c r="AO29" t="e">
        <f>Arbeitstabelle!#REF!</f>
        <v>#REF!</v>
      </c>
    </row>
    <row r="30" spans="1:41" x14ac:dyDescent="0.25">
      <c r="A30" t="str">
        <f>Arbeitstabelle!A31</f>
        <v>Acer x zoechense
(A. campestre x A. cappadocicum)</v>
      </c>
      <c r="B30" t="str">
        <f>Arbeitstabelle!B31</f>
        <v>x</v>
      </c>
      <c r="C30" t="str">
        <f>Arbeitstabelle!C31</f>
        <v>Zoeschener Ahorn</v>
      </c>
      <c r="D30" t="str">
        <f>Arbeitstabelle!D31</f>
        <v xml:space="preserve"> 4-6 
(12)</v>
      </c>
      <c r="E30" t="str">
        <f>Arbeitstabelle!E31</f>
        <v xml:space="preserve"> 4-6</v>
      </c>
      <c r="F30">
        <f>Arbeitstabelle!F31</f>
        <v>3</v>
      </c>
      <c r="G30" t="str">
        <f>Arbeitstabelle!G31</f>
        <v>gering</v>
      </c>
      <c r="H30">
        <f>Arbeitstabelle!H31</f>
        <v>2</v>
      </c>
      <c r="I30" t="str">
        <f>Arbeitstabelle!I31</f>
        <v xml:space="preserve"> ---</v>
      </c>
      <c r="J30" t="str">
        <f>Arbeitstabelle!J31</f>
        <v>ja</v>
      </c>
      <c r="K30" t="str">
        <f>Arbeitstabelle!K31</f>
        <v>Frühtracht;
wird gut beflogen</v>
      </c>
      <c r="L30" t="str">
        <f>Arbeitstabelle!L31</f>
        <v xml:space="preserve"> ---</v>
      </c>
      <c r="M30" t="str">
        <f>Arbeitstabelle!M31</f>
        <v>nein</v>
      </c>
      <c r="N30" s="148" t="str">
        <f>Arbeitstabelle!N31</f>
        <v xml:space="preserve"> ---</v>
      </c>
      <c r="O30" t="str">
        <f>Arbeitstabelle!O31</f>
        <v>kalkliebend</v>
      </c>
      <c r="P30" s="148" t="str">
        <f>Arbeitstabelle!P31</f>
        <v>Herzwurzel-system</v>
      </c>
      <c r="Q30" s="151">
        <f>Arbeitstabelle!Q31</f>
        <v>1</v>
      </c>
      <c r="R30" t="str">
        <f>Arbeitstabelle!R31</f>
        <v>ja</v>
      </c>
      <c r="S30" t="str">
        <f>Arbeitstabelle!S31</f>
        <v>nein</v>
      </c>
      <c r="T30" t="str">
        <f>Arbeitstabelle!T31</f>
        <v>ja</v>
      </c>
      <c r="U30" t="str">
        <f>Arbeitstabelle!U31</f>
        <v>teilweise</v>
      </c>
      <c r="V30" t="str">
        <f>Arbeitstabelle!V31</f>
        <v>nein</v>
      </c>
      <c r="W30" t="str">
        <f>Arbeitstabelle!W31</f>
        <v>6a</v>
      </c>
      <c r="X30" t="str">
        <f>Arbeitstabelle!X31</f>
        <v xml:space="preserve"> ---</v>
      </c>
      <c r="Y30" t="str">
        <f>Arbeitstabelle!Y31</f>
        <v xml:space="preserve"> ---</v>
      </c>
      <c r="Z30" t="str">
        <f>Arbeitstabelle!Z31</f>
        <v xml:space="preserve"> ---</v>
      </c>
      <c r="AA30" t="str">
        <f>Arbeitstabelle!AA31</f>
        <v xml:space="preserve"> ---</v>
      </c>
      <c r="AB30" t="str">
        <f>Arbeitstabelle!AB31</f>
        <v xml:space="preserve"> ---</v>
      </c>
      <c r="AC30" t="str">
        <f>Arbeitstabelle!AC31</f>
        <v xml:space="preserve"> ---</v>
      </c>
      <c r="AD30" t="str">
        <f>Arbeitstabelle!AD31</f>
        <v>noch im Test</v>
      </c>
      <c r="AE30" t="str">
        <f>Arbeitstabelle!AE31</f>
        <v xml:space="preserve"> ---</v>
      </c>
      <c r="AF30" s="152" t="str">
        <f>Arbeitstabelle!AF31</f>
        <v>1.1</v>
      </c>
      <c r="AG30" t="str">
        <f>Arbeitstabelle!AG31</f>
        <v xml:space="preserve"> ---</v>
      </c>
      <c r="AH30" t="e">
        <f>Arbeitstabelle!#REF!</f>
        <v>#REF!</v>
      </c>
      <c r="AI30" t="str">
        <f>Arbeitstabelle!AI31</f>
        <v xml:space="preserve"> ---</v>
      </c>
      <c r="AJ30" t="e">
        <f>Arbeitstabelle!#REF!</f>
        <v>#REF!</v>
      </c>
      <c r="AK30" t="str">
        <f>Arbeitstabelle!AJ31</f>
        <v xml:space="preserve">7 Stück Richard-Dunkel-Straße gepflanzt in 2021
(als Testbäume markiert)
2024: von 7 sehen 3 schlecht aus =&gt; Vitalität schlecht; Kronenverzweigung </v>
      </c>
      <c r="AL30" t="str">
        <f>Arbeitstabelle!AK31</f>
        <v>ja
(Freianlage)
(Straßenbaum)</v>
      </c>
      <c r="AM30" t="str">
        <f>Arbeitstabelle!AL31</f>
        <v xml:space="preserve"> ---</v>
      </c>
      <c r="AN30" t="str">
        <f>Arbeitstabelle!AM31</f>
        <v xml:space="preserve"> ---</v>
      </c>
      <c r="AO30" t="e">
        <f>Arbeitstabelle!#REF!</f>
        <v>#REF!</v>
      </c>
    </row>
    <row r="31" spans="1:41" ht="60" x14ac:dyDescent="0.25">
      <c r="A31" t="str">
        <f>Arbeitstabelle!A32</f>
        <v>Aesculus x carnea 'Briotii'</v>
      </c>
      <c r="B31" t="str">
        <f>Arbeitstabelle!B32</f>
        <v>x</v>
      </c>
      <c r="C31" t="str">
        <f>Arbeitstabelle!C32</f>
        <v>Scharlachkastanie</v>
      </c>
      <c r="D31" t="str">
        <f>Arbeitstabelle!D32</f>
        <v xml:space="preserve"> 10-15</v>
      </c>
      <c r="E31" t="str">
        <f>Arbeitstabelle!E32</f>
        <v xml:space="preserve"> 8-12</v>
      </c>
      <c r="F31">
        <f>Arbeitstabelle!F32</f>
        <v>2</v>
      </c>
      <c r="G31" t="str">
        <f>Arbeitstabelle!G32</f>
        <v>gering</v>
      </c>
      <c r="H31">
        <f>Arbeitstabelle!H32</f>
        <v>2</v>
      </c>
      <c r="I31" t="str">
        <f>Arbeitstabelle!I32</f>
        <v>ja</v>
      </c>
      <c r="J31" t="str">
        <f>Arbeitstabelle!J32</f>
        <v>nein</v>
      </c>
      <c r="K31" t="str">
        <f>Arbeitstabelle!K32</f>
        <v>Früh-Frühsommertracht;
N3, P3
sehr viele Hummeln</v>
      </c>
      <c r="L31" t="str">
        <f>Arbeitstabelle!L32</f>
        <v xml:space="preserve"> ---</v>
      </c>
      <c r="M31" t="str">
        <f>Arbeitstabelle!M32</f>
        <v>nein</v>
      </c>
      <c r="N31" s="148" t="str">
        <f>Arbeitstabelle!N32</f>
        <v>Pseudomonas,
Miniermotte,
Risiko einer
Komplexerkrankung</v>
      </c>
      <c r="O31" t="str">
        <f>Arbeitstabelle!O32</f>
        <v>kalkliebend</v>
      </c>
      <c r="P31" s="148" t="str">
        <f>Arbeitstabelle!P32</f>
        <v>flacher Herzwurzler</v>
      </c>
      <c r="Q31" s="151" t="str">
        <f>Arbeitstabelle!Q32</f>
        <v xml:space="preserve"> 2.1</v>
      </c>
      <c r="R31" t="str">
        <f>Arbeitstabelle!R32</f>
        <v>ja</v>
      </c>
      <c r="S31" t="str">
        <f>Arbeitstabelle!S32</f>
        <v>nein</v>
      </c>
      <c r="T31" t="str">
        <f>Arbeitstabelle!T32</f>
        <v>mäßig</v>
      </c>
      <c r="U31" t="str">
        <f>Arbeitstabelle!U32</f>
        <v>teilweise</v>
      </c>
      <c r="V31" t="str">
        <f>Arbeitstabelle!V32</f>
        <v>nein</v>
      </c>
      <c r="W31" t="str">
        <f>Arbeitstabelle!W32</f>
        <v>6a</v>
      </c>
      <c r="X31" t="str">
        <f>Arbeitstabelle!X32</f>
        <v xml:space="preserve"> ---</v>
      </c>
      <c r="Y31" t="str">
        <f>Arbeitstabelle!Y32</f>
        <v xml:space="preserve"> ---</v>
      </c>
      <c r="Z31" t="str">
        <f>Arbeitstabelle!Z32</f>
        <v xml:space="preserve"> ---</v>
      </c>
      <c r="AA31" t="str">
        <f>Arbeitstabelle!AA32</f>
        <v xml:space="preserve"> ---</v>
      </c>
      <c r="AB31" t="str">
        <f>Arbeitstabelle!AB32</f>
        <v xml:space="preserve"> ---</v>
      </c>
      <c r="AC31" t="str">
        <f>Arbeitstabelle!AC32</f>
        <v xml:space="preserve"> ---</v>
      </c>
      <c r="AD31" t="str">
        <f>Arbeitstabelle!AD32</f>
        <v>geeignet mit E.</v>
      </c>
      <c r="AE31" t="str">
        <f>Arbeitstabelle!AE32</f>
        <v xml:space="preserve"> ---</v>
      </c>
      <c r="AF31" s="152" t="str">
        <f>Arbeitstabelle!AF32</f>
        <v xml:space="preserve"> ---</v>
      </c>
      <c r="AG31" t="str">
        <f>Arbeitstabelle!AG32</f>
        <v xml:space="preserve"> ---</v>
      </c>
      <c r="AH31" t="e">
        <f>Arbeitstabelle!#REF!</f>
        <v>#REF!</v>
      </c>
      <c r="AI31" t="str">
        <f>Arbeitstabelle!AI32</f>
        <v xml:space="preserve"> ---</v>
      </c>
      <c r="AJ31" t="e">
        <f>Arbeitstabelle!#REF!</f>
        <v>#REF!</v>
      </c>
      <c r="AK31" t="str">
        <f>Arbeitstabelle!AJ32</f>
        <v>Bereich 2:
Pflanzung 2009 Gebiet Osterholzer Dorfstraße als Alternative zu A. hippocastanum
Bereich 3:
s. Aesculus hippocast.</v>
      </c>
      <c r="AL31" t="str">
        <f>Arbeitstabelle!AK32</f>
        <v>nein</v>
      </c>
      <c r="AM31" t="str">
        <f>Arbeitstabelle!AL32</f>
        <v>nein</v>
      </c>
      <c r="AN31" t="str">
        <f>Arbeitstabelle!AM32</f>
        <v>nein</v>
      </c>
      <c r="AO31" t="e">
        <f>Arbeitstabelle!#REF!</f>
        <v>#REF!</v>
      </c>
    </row>
    <row r="32" spans="1:41" ht="60" x14ac:dyDescent="0.25">
      <c r="A32" t="str">
        <f>Arbeitstabelle!A33</f>
        <v>Aesculus hippocastanum</v>
      </c>
      <c r="B32" t="str">
        <f>Arbeitstabelle!B33</f>
        <v>x</v>
      </c>
      <c r="C32" t="str">
        <f>Arbeitstabelle!C33</f>
        <v>Rosskastanie</v>
      </c>
      <c r="D32" t="str">
        <f>Arbeitstabelle!D33</f>
        <v xml:space="preserve"> -25 (30)</v>
      </c>
      <c r="E32" t="str">
        <f>Arbeitstabelle!E33</f>
        <v>15-20 (25)</v>
      </c>
      <c r="F32">
        <f>Arbeitstabelle!F33</f>
        <v>1</v>
      </c>
      <c r="G32" t="str">
        <f>Arbeitstabelle!G33</f>
        <v>gering</v>
      </c>
      <c r="H32">
        <f>Arbeitstabelle!H33</f>
        <v>1</v>
      </c>
      <c r="I32" t="str">
        <f>Arbeitstabelle!I33</f>
        <v>ja</v>
      </c>
      <c r="J32" t="str">
        <f>Arbeitstabelle!J33</f>
        <v>nein</v>
      </c>
      <c r="K32" t="str">
        <f>Arbeitstabelle!K33</f>
        <v>Früh-Frühsommertracht;
N3, P3
guter Pollen-spender, viele Hummeln</v>
      </c>
      <c r="L32" t="str">
        <f>Arbeitstabelle!L33</f>
        <v xml:space="preserve"> ---</v>
      </c>
      <c r="M32" t="str">
        <f>Arbeitstabelle!M33</f>
        <v>nein</v>
      </c>
      <c r="N32" s="148" t="str">
        <f>Arbeitstabelle!N33</f>
        <v>Pseudomonas,
Miniermotte,
Risiko einer
Komplexerkrankung</v>
      </c>
      <c r="O32" t="str">
        <f>Arbeitstabelle!O33</f>
        <v>kalkverträglich</v>
      </c>
      <c r="P32" s="148" t="str">
        <f>Arbeitstabelle!P33</f>
        <v>Herzwurzel-system, tief und weit,
mit hohem Anteil Feinwurzeln</v>
      </c>
      <c r="Q32" s="151" t="str">
        <f>Arbeitstabelle!Q33</f>
        <v xml:space="preserve"> 3.2</v>
      </c>
      <c r="R32" t="str">
        <f>Arbeitstabelle!R33</f>
        <v>nein</v>
      </c>
      <c r="S32" t="str">
        <f>Arbeitstabelle!S33</f>
        <v>nein</v>
      </c>
      <c r="T32" t="str">
        <f>Arbeitstabelle!T33</f>
        <v>mäßig</v>
      </c>
      <c r="U32" t="str">
        <f>Arbeitstabelle!U33</f>
        <v>ja</v>
      </c>
      <c r="V32" t="str">
        <f>Arbeitstabelle!V33</f>
        <v>ja</v>
      </c>
      <c r="W32">
        <f>Arbeitstabelle!W33</f>
        <v>4</v>
      </c>
      <c r="X32" t="str">
        <f>Arbeitstabelle!X33</f>
        <v xml:space="preserve"> ---</v>
      </c>
      <c r="Y32" t="str">
        <f>Arbeitstabelle!Y33</f>
        <v xml:space="preserve"> ---</v>
      </c>
      <c r="Z32" t="str">
        <f>Arbeitstabelle!Z33</f>
        <v xml:space="preserve"> ---</v>
      </c>
      <c r="AA32" t="str">
        <f>Arbeitstabelle!AA33</f>
        <v xml:space="preserve"> ---</v>
      </c>
      <c r="AB32">
        <f>Arbeitstabelle!AB33</f>
        <v>2</v>
      </c>
      <c r="AC32" t="str">
        <f>Arbeitstabelle!AC33</f>
        <v xml:space="preserve"> ---</v>
      </c>
      <c r="AD32" t="str">
        <f>Arbeitstabelle!AD33</f>
        <v>geeignet mit E.</v>
      </c>
      <c r="AE32" t="str">
        <f>Arbeitstabelle!AE33</f>
        <v xml:space="preserve"> ---</v>
      </c>
      <c r="AF32" s="152" t="str">
        <f>Arbeitstabelle!AF33</f>
        <v>3.2</v>
      </c>
      <c r="AG32" t="str">
        <f>Arbeitstabelle!AG33</f>
        <v xml:space="preserve"> ---</v>
      </c>
      <c r="AH32" t="e">
        <f>Arbeitstabelle!#REF!</f>
        <v>#REF!</v>
      </c>
      <c r="AI32" t="str">
        <f>Arbeitstabelle!AI33</f>
        <v xml:space="preserve"> ---</v>
      </c>
      <c r="AJ32" t="e">
        <f>Arbeitstabelle!#REF!</f>
        <v>#REF!</v>
      </c>
      <c r="AK32" t="str">
        <f>Arbeitstabelle!AJ33</f>
        <v>Bereich 3: Pflanzung aufgrund von aktuellen Erkrankungen zurückstellen. Ausnahmen bei denkmalgeschützten Anlagen.</v>
      </c>
      <c r="AL32" t="str">
        <f>Arbeitstabelle!AK33</f>
        <v>nein</v>
      </c>
      <c r="AM32" t="str">
        <f>Arbeitstabelle!AL33</f>
        <v>nein</v>
      </c>
      <c r="AN32" t="str">
        <f>Arbeitstabelle!AM33</f>
        <v>nein</v>
      </c>
      <c r="AO32" t="e">
        <f>Arbeitstabelle!#REF!</f>
        <v>#REF!</v>
      </c>
    </row>
    <row r="33" spans="1:41" ht="60" x14ac:dyDescent="0.25">
      <c r="A33" t="str">
        <f>Arbeitstabelle!A34</f>
        <v>Aesculus hippocastanum 'Baumannii'</v>
      </c>
      <c r="B33" t="str">
        <f>Arbeitstabelle!B34</f>
        <v>x</v>
      </c>
      <c r="C33" t="str">
        <f>Arbeitstabelle!C34</f>
        <v>gefülltblühende Rosskastanie</v>
      </c>
      <c r="D33" t="str">
        <f>Arbeitstabelle!D34</f>
        <v xml:space="preserve"> -25 (30)</v>
      </c>
      <c r="E33" t="str">
        <f>Arbeitstabelle!E34</f>
        <v>15-20 (25)</v>
      </c>
      <c r="F33">
        <f>Arbeitstabelle!F34</f>
        <v>1</v>
      </c>
      <c r="G33" t="str">
        <f>Arbeitstabelle!G34</f>
        <v>gering</v>
      </c>
      <c r="H33">
        <f>Arbeitstabelle!H34</f>
        <v>1</v>
      </c>
      <c r="I33" t="str">
        <f>Arbeitstabelle!I34</f>
        <v>ja</v>
      </c>
      <c r="J33" t="str">
        <f>Arbeitstabelle!J34</f>
        <v>nein</v>
      </c>
      <c r="K33" t="str">
        <f>Arbeitstabelle!K34</f>
        <v>steril</v>
      </c>
      <c r="L33" t="str">
        <f>Arbeitstabelle!L34</f>
        <v>nein</v>
      </c>
      <c r="M33" t="str">
        <f>Arbeitstabelle!M34</f>
        <v>nein</v>
      </c>
      <c r="N33" s="148" t="str">
        <f>Arbeitstabelle!N34</f>
        <v>Pseudomonas,
Miniermotte,
Risiko einer
Komplexerkrankung</v>
      </c>
      <c r="O33" t="str">
        <f>Arbeitstabelle!O34</f>
        <v>kalkverträglich</v>
      </c>
      <c r="P33" s="148" t="str">
        <f>Arbeitstabelle!P34</f>
        <v>Herzwurzel-system, tief und weit,
mit hohem Anteil Feinwurzeln</v>
      </c>
      <c r="Q33" s="151" t="str">
        <f>Arbeitstabelle!Q34</f>
        <v>nein</v>
      </c>
      <c r="R33" t="str">
        <f>Arbeitstabelle!R34</f>
        <v>nein</v>
      </c>
      <c r="S33" t="str">
        <f>Arbeitstabelle!S34</f>
        <v>nein</v>
      </c>
      <c r="T33" t="str">
        <f>Arbeitstabelle!T34</f>
        <v>mäßig</v>
      </c>
      <c r="U33" t="str">
        <f>Arbeitstabelle!U34</f>
        <v>ja</v>
      </c>
      <c r="V33" t="str">
        <f>Arbeitstabelle!V34</f>
        <v>nein</v>
      </c>
      <c r="W33">
        <f>Arbeitstabelle!W34</f>
        <v>4</v>
      </c>
      <c r="X33" t="str">
        <f>Arbeitstabelle!X34</f>
        <v xml:space="preserve"> ---</v>
      </c>
      <c r="Y33" t="str">
        <f>Arbeitstabelle!Y34</f>
        <v xml:space="preserve"> ---</v>
      </c>
      <c r="Z33" t="str">
        <f>Arbeitstabelle!Z34</f>
        <v xml:space="preserve"> ---</v>
      </c>
      <c r="AA33" t="str">
        <f>Arbeitstabelle!AA34</f>
        <v xml:space="preserve"> ---</v>
      </c>
      <c r="AB33" t="str">
        <f>Arbeitstabelle!AB34</f>
        <v>2*</v>
      </c>
      <c r="AC33" t="str">
        <f>Arbeitstabelle!AC34</f>
        <v xml:space="preserve"> ---</v>
      </c>
      <c r="AD33" t="str">
        <f>Arbeitstabelle!AD34</f>
        <v>geeignet mit E.</v>
      </c>
      <c r="AE33" t="str">
        <f>Arbeitstabelle!AE34</f>
        <v xml:space="preserve"> ---</v>
      </c>
      <c r="AF33" s="152" t="str">
        <f>Arbeitstabelle!AF34</f>
        <v xml:space="preserve"> ---</v>
      </c>
      <c r="AG33" t="str">
        <f>Arbeitstabelle!AG34</f>
        <v xml:space="preserve"> ---</v>
      </c>
      <c r="AH33" t="e">
        <f>Arbeitstabelle!#REF!</f>
        <v>#REF!</v>
      </c>
      <c r="AI33" t="str">
        <f>Arbeitstabelle!AI34</f>
        <v xml:space="preserve"> ---</v>
      </c>
      <c r="AJ33" t="e">
        <f>Arbeitstabelle!#REF!</f>
        <v>#REF!</v>
      </c>
      <c r="AK33" t="str">
        <f>Arbeitstabelle!AJ34</f>
        <v>s. Art</v>
      </c>
      <c r="AL33" t="str">
        <f>Arbeitstabelle!AK34</f>
        <v>nein</v>
      </c>
      <c r="AM33" t="str">
        <f>Arbeitstabelle!AL34</f>
        <v>nein</v>
      </c>
      <c r="AN33" t="str">
        <f>Arbeitstabelle!AM34</f>
        <v>nein</v>
      </c>
      <c r="AO33" t="e">
        <f>Arbeitstabelle!#REF!</f>
        <v>#REF!</v>
      </c>
    </row>
    <row r="34" spans="1:41" ht="45" x14ac:dyDescent="0.25">
      <c r="A34" t="str">
        <f>Arbeitstabelle!A35</f>
        <v>Ailanthus altissima</v>
      </c>
      <c r="B34" t="str">
        <f>Arbeitstabelle!B35</f>
        <v>x</v>
      </c>
      <c r="C34" t="str">
        <f>Arbeitstabelle!C35</f>
        <v>Drüsiger Götterbaum</v>
      </c>
      <c r="D34" t="str">
        <f>Arbeitstabelle!D35</f>
        <v>20-25</v>
      </c>
      <c r="E34" t="str">
        <f>Arbeitstabelle!E35</f>
        <v>10-15 (20)</v>
      </c>
      <c r="F34">
        <f>Arbeitstabelle!F35</f>
        <v>1</v>
      </c>
      <c r="G34" t="str">
        <f>Arbeitstabelle!G35</f>
        <v>mittel</v>
      </c>
      <c r="H34">
        <f>Arbeitstabelle!H35</f>
        <v>1</v>
      </c>
      <c r="I34" t="str">
        <f>Arbeitstabelle!I35</f>
        <v>nein</v>
      </c>
      <c r="J34" t="str">
        <f>Arbeitstabelle!J35</f>
        <v>nein</v>
      </c>
      <c r="K34" t="str">
        <f>Arbeitstabelle!K35</f>
        <v>Frühsommertracht;
N3, P2</v>
      </c>
      <c r="L34" t="str">
        <f>Arbeitstabelle!L35</f>
        <v xml:space="preserve"> ---</v>
      </c>
      <c r="M34" t="str">
        <f>Arbeitstabelle!M35</f>
        <v>nein</v>
      </c>
      <c r="N34" s="148" t="str">
        <f>Arbeitstabelle!N35</f>
        <v xml:space="preserve"> ---</v>
      </c>
      <c r="O34" t="str">
        <f>Arbeitstabelle!O35</f>
        <v>tolerant
wächst auf ärmsten Böden</v>
      </c>
      <c r="P34" s="148" t="str">
        <f>Arbeitstabelle!P35</f>
        <v>Flachwurzler,
fleischig, grobfaserig, wenig Feinwurzeln;
Wurzelbrut</v>
      </c>
      <c r="Q34" s="151" t="str">
        <f>Arbeitstabelle!Q35</f>
        <v xml:space="preserve"> 1.2</v>
      </c>
      <c r="R34" t="str">
        <f>Arbeitstabelle!R35</f>
        <v>ja</v>
      </c>
      <c r="S34" t="str">
        <f>Arbeitstabelle!S35</f>
        <v>ja</v>
      </c>
      <c r="T34" t="str">
        <f>Arbeitstabelle!T35</f>
        <v>mäßig</v>
      </c>
      <c r="U34" t="str">
        <f>Arbeitstabelle!U35</f>
        <v>ja</v>
      </c>
      <c r="V34" t="str">
        <f>Arbeitstabelle!V35</f>
        <v>nein</v>
      </c>
      <c r="W34" t="str">
        <f>Arbeitstabelle!W35</f>
        <v>6b</v>
      </c>
      <c r="X34" t="str">
        <f>Arbeitstabelle!X35</f>
        <v xml:space="preserve"> ---</v>
      </c>
      <c r="Y34" t="str">
        <f>Arbeitstabelle!Y35</f>
        <v xml:space="preserve"> ---</v>
      </c>
      <c r="Z34" t="str">
        <f>Arbeitstabelle!Z35</f>
        <v xml:space="preserve"> ---</v>
      </c>
      <c r="AA34" t="str">
        <f>Arbeitstabelle!AA35</f>
        <v>ja</v>
      </c>
      <c r="AB34" t="str">
        <f>Arbeitstabelle!AB35</f>
        <v xml:space="preserve"> ---</v>
      </c>
      <c r="AC34" t="str">
        <f>Arbeitstabelle!AC35</f>
        <v>Pflanzverbot da invasive Art gem. EU-VO 1143/2014</v>
      </c>
      <c r="AD34" t="str">
        <f>Arbeitstabelle!AD35</f>
        <v>nicht geeignet</v>
      </c>
      <c r="AE34" t="str">
        <f>Arbeitstabelle!AE35</f>
        <v xml:space="preserve"> ---</v>
      </c>
      <c r="AF34" s="152" t="str">
        <f>Arbeitstabelle!AF35</f>
        <v>1.2</v>
      </c>
      <c r="AG34" t="str">
        <f>Arbeitstabelle!AG35</f>
        <v xml:space="preserve"> ---</v>
      </c>
      <c r="AH34" t="e">
        <f>Arbeitstabelle!#REF!</f>
        <v>#REF!</v>
      </c>
      <c r="AI34" t="str">
        <f>Arbeitstabelle!AI35</f>
        <v xml:space="preserve"> ---</v>
      </c>
      <c r="AJ34" t="e">
        <f>Arbeitstabelle!#REF!</f>
        <v>#REF!</v>
      </c>
      <c r="AK34" t="str">
        <f>Arbeitstabelle!AJ35</f>
        <v>geführt in der Liste der invasiven Arten; starke Ausbreitungstendenz;
in Dt. Verkaufsverbot</v>
      </c>
      <c r="AL34" t="str">
        <f>Arbeitstabelle!AK35</f>
        <v>nein</v>
      </c>
      <c r="AM34" t="str">
        <f>Arbeitstabelle!AL35</f>
        <v>nein</v>
      </c>
      <c r="AN34" t="str">
        <f>Arbeitstabelle!AM35</f>
        <v>nein</v>
      </c>
      <c r="AO34" t="e">
        <f>Arbeitstabelle!#REF!</f>
        <v>#REF!</v>
      </c>
    </row>
    <row r="35" spans="1:41" ht="45" x14ac:dyDescent="0.25">
      <c r="A35" t="str">
        <f>Arbeitstabelle!A36</f>
        <v>Alnus cordata</v>
      </c>
      <c r="B35" t="str">
        <f>Arbeitstabelle!B36</f>
        <v>x</v>
      </c>
      <c r="C35" t="str">
        <f>Arbeitstabelle!C36</f>
        <v>Italien. Erle, herzblättr. Erle</v>
      </c>
      <c r="D35" t="str">
        <f>Arbeitstabelle!D36</f>
        <v xml:space="preserve"> 10-15 (20)</v>
      </c>
      <c r="E35" t="str">
        <f>Arbeitstabelle!E36</f>
        <v xml:space="preserve"> 8-10</v>
      </c>
      <c r="F35">
        <f>Arbeitstabelle!F36</f>
        <v>2</v>
      </c>
      <c r="G35" t="str">
        <f>Arbeitstabelle!G36</f>
        <v>mittel</v>
      </c>
      <c r="H35">
        <f>Arbeitstabelle!H36</f>
        <v>1</v>
      </c>
      <c r="I35" t="str">
        <f>Arbeitstabelle!I36</f>
        <v>nein</v>
      </c>
      <c r="J35" t="str">
        <f>Arbeitstabelle!J36</f>
        <v>nein</v>
      </c>
      <c r="K35" t="str">
        <f>Arbeitstabelle!K36</f>
        <v xml:space="preserve"> ---</v>
      </c>
      <c r="L35" t="str">
        <f>Arbeitstabelle!L36</f>
        <v xml:space="preserve"> ---</v>
      </c>
      <c r="M35" t="str">
        <f>Arbeitstabelle!M36</f>
        <v>nein</v>
      </c>
      <c r="N35" s="148" t="str">
        <f>Arbeitstabelle!N36</f>
        <v xml:space="preserve"> ---</v>
      </c>
      <c r="O35" t="str">
        <f>Arbeitstabelle!O36</f>
        <v>kalkverträglich</v>
      </c>
      <c r="P35" s="148" t="str">
        <f>Arbeitstabelle!P36</f>
        <v>Flachwurzler,
weit verzweigt, viele Fein-zwurzeln, Stick-stoffsammler</v>
      </c>
      <c r="Q35" s="151" t="str">
        <f>Arbeitstabelle!Q36</f>
        <v xml:space="preserve"> 2.2</v>
      </c>
      <c r="R35" t="str">
        <f>Arbeitstabelle!R36</f>
        <v>ja</v>
      </c>
      <c r="S35" t="str">
        <f>Arbeitstabelle!S36</f>
        <v>ja</v>
      </c>
      <c r="T35" t="str">
        <f>Arbeitstabelle!T36</f>
        <v>ja</v>
      </c>
      <c r="U35" t="str">
        <f>Arbeitstabelle!U36</f>
        <v>ja</v>
      </c>
      <c r="V35" t="str">
        <f>Arbeitstabelle!V36</f>
        <v>ja</v>
      </c>
      <c r="W35" t="str">
        <f>Arbeitstabelle!W36</f>
        <v>6b</v>
      </c>
      <c r="X35" t="str">
        <f>Arbeitstabelle!X36</f>
        <v>ja</v>
      </c>
      <c r="Y35" t="str">
        <f>Arbeitstabelle!Y36</f>
        <v xml:space="preserve"> ---</v>
      </c>
      <c r="Z35" t="str">
        <f>Arbeitstabelle!Z36</f>
        <v xml:space="preserve"> ---</v>
      </c>
      <c r="AA35" t="str">
        <f>Arbeitstabelle!AA36</f>
        <v xml:space="preserve"> ---</v>
      </c>
      <c r="AB35">
        <f>Arbeitstabelle!AB36</f>
        <v>3</v>
      </c>
      <c r="AC35" t="str">
        <f>Arbeitstabelle!AC36</f>
        <v xml:space="preserve"> ---</v>
      </c>
      <c r="AD35" t="str">
        <f>Arbeitstabelle!AD36</f>
        <v>geeignet mit E.</v>
      </c>
      <c r="AE35" t="str">
        <f>Arbeitstabelle!AE36</f>
        <v xml:space="preserve"> ---</v>
      </c>
      <c r="AF35" s="152" t="str">
        <f>Arbeitstabelle!AF36</f>
        <v>2.2</v>
      </c>
      <c r="AG35" t="str">
        <f>Arbeitstabelle!AG36</f>
        <v xml:space="preserve"> ---</v>
      </c>
      <c r="AH35" t="e">
        <f>Arbeitstabelle!#REF!</f>
        <v>#REF!</v>
      </c>
      <c r="AI35" t="str">
        <f>Arbeitstabelle!AI36</f>
        <v xml:space="preserve"> ---</v>
      </c>
      <c r="AJ35" t="e">
        <f>Arbeitstabelle!#REF!</f>
        <v>#REF!</v>
      </c>
      <c r="AK35" t="str">
        <f>Arbeitstabelle!AJ36</f>
        <v>Bereich 3: Erlen an Gewässern sterben vermehrt ab.</v>
      </c>
      <c r="AL35" t="str">
        <f>Arbeitstabelle!AK36</f>
        <v>nein</v>
      </c>
      <c r="AM35" t="str">
        <f>Arbeitstabelle!AL36</f>
        <v>ja</v>
      </c>
      <c r="AN35" t="str">
        <f>Arbeitstabelle!AM36</f>
        <v>nein</v>
      </c>
      <c r="AO35" t="e">
        <f>Arbeitstabelle!#REF!</f>
        <v>#REF!</v>
      </c>
    </row>
    <row r="36" spans="1:41" ht="45" x14ac:dyDescent="0.25">
      <c r="A36" t="str">
        <f>Arbeitstabelle!A37</f>
        <v>Alnus glutinosa</v>
      </c>
      <c r="B36" t="str">
        <f>Arbeitstabelle!B37</f>
        <v>x</v>
      </c>
      <c r="C36" t="str">
        <f>Arbeitstabelle!C37</f>
        <v>Schwarzerle</v>
      </c>
      <c r="D36" t="str">
        <f>Arbeitstabelle!D37</f>
        <v>10-20 (25)</v>
      </c>
      <c r="E36" t="str">
        <f>Arbeitstabelle!E37</f>
        <v>8-12 (14)</v>
      </c>
      <c r="F36">
        <f>Arbeitstabelle!F37</f>
        <v>2</v>
      </c>
      <c r="G36" t="str">
        <f>Arbeitstabelle!G37</f>
        <v>mittel</v>
      </c>
      <c r="H36">
        <f>Arbeitstabelle!H37</f>
        <v>1</v>
      </c>
      <c r="I36" t="str">
        <f>Arbeitstabelle!I37</f>
        <v>nein</v>
      </c>
      <c r="J36" t="str">
        <f>Arbeitstabelle!J37</f>
        <v>nein</v>
      </c>
      <c r="K36" t="str">
        <f>Arbeitstabelle!K37</f>
        <v xml:space="preserve"> ---</v>
      </c>
      <c r="L36" t="str">
        <f>Arbeitstabelle!L37</f>
        <v>ja</v>
      </c>
      <c r="M36" t="str">
        <f>Arbeitstabelle!M37</f>
        <v>nein</v>
      </c>
      <c r="N36" s="148" t="str">
        <f>Arbeitstabelle!N37</f>
        <v>Laborversuche haben ergeben, dass Ostrya auch für
Anthostoma-Hainbuchen-
sterben (Pilz) anfällig ist.</v>
      </c>
      <c r="O36" t="str">
        <f>Arbeitstabelle!O37</f>
        <v>kalkmeidend</v>
      </c>
      <c r="P36" s="148" t="str">
        <f>Arbeitstabelle!P37</f>
        <v>glockenförmiges intensives Herzwurzel-system mit vielen Senkerwurzeln</v>
      </c>
      <c r="Q36" s="151" t="str">
        <f>Arbeitstabelle!Q37</f>
        <v xml:space="preserve"> 4.2</v>
      </c>
      <c r="R36" t="str">
        <f>Arbeitstabelle!R37</f>
        <v>nein</v>
      </c>
      <c r="S36" t="str">
        <f>Arbeitstabelle!S37</f>
        <v>ja</v>
      </c>
      <c r="T36" t="str">
        <f>Arbeitstabelle!T37</f>
        <v>ja</v>
      </c>
      <c r="U36" t="str">
        <f>Arbeitstabelle!U37</f>
        <v>nein</v>
      </c>
      <c r="V36" t="str">
        <f>Arbeitstabelle!V37</f>
        <v>ja</v>
      </c>
      <c r="W36">
        <f>Arbeitstabelle!W37</f>
        <v>3</v>
      </c>
      <c r="X36" t="str">
        <f>Arbeitstabelle!X37</f>
        <v xml:space="preserve"> ---</v>
      </c>
      <c r="Y36" t="str">
        <f>Arbeitstabelle!Y37</f>
        <v xml:space="preserve"> ---</v>
      </c>
      <c r="Z36" t="str">
        <f>Arbeitstabelle!Z37</f>
        <v xml:space="preserve"> ---</v>
      </c>
      <c r="AA36" t="str">
        <f>Arbeitstabelle!AA37</f>
        <v xml:space="preserve"> ---</v>
      </c>
      <c r="AB36">
        <f>Arbeitstabelle!AB37</f>
        <v>1</v>
      </c>
      <c r="AC36" t="str">
        <f>Arbeitstabelle!AC37</f>
        <v xml:space="preserve"> ---</v>
      </c>
      <c r="AD36" t="str">
        <f>Arbeitstabelle!AD37</f>
        <v>nicht geeignet</v>
      </c>
      <c r="AE36" t="str">
        <f>Arbeitstabelle!AE37</f>
        <v xml:space="preserve"> ---</v>
      </c>
      <c r="AF36" s="152" t="str">
        <f>Arbeitstabelle!AF37</f>
        <v>4.2</v>
      </c>
      <c r="AG36" t="str">
        <f>Arbeitstabelle!AG37</f>
        <v xml:space="preserve"> ---</v>
      </c>
      <c r="AH36" t="e">
        <f>Arbeitstabelle!#REF!</f>
        <v>#REF!</v>
      </c>
      <c r="AI36" t="str">
        <f>Arbeitstabelle!AI37</f>
        <v xml:space="preserve"> ---</v>
      </c>
      <c r="AJ36" t="e">
        <f>Arbeitstabelle!#REF!</f>
        <v>#REF!</v>
      </c>
      <c r="AK36" t="str">
        <f>Arbeitstabelle!AJ37</f>
        <v xml:space="preserve"> ---</v>
      </c>
      <c r="AL36" t="str">
        <f>Arbeitstabelle!AK37</f>
        <v>nein</v>
      </c>
      <c r="AM36" t="str">
        <f>Arbeitstabelle!AL37</f>
        <v>nein</v>
      </c>
      <c r="AN36" t="str">
        <f>Arbeitstabelle!AM37</f>
        <v>nein</v>
      </c>
      <c r="AO36" t="e">
        <f>Arbeitstabelle!#REF!</f>
        <v>#REF!</v>
      </c>
    </row>
    <row r="37" spans="1:41" ht="30" x14ac:dyDescent="0.25">
      <c r="A37" t="str">
        <f>Arbeitstabelle!A38</f>
        <v>Alnus incana</v>
      </c>
      <c r="B37" t="str">
        <f>Arbeitstabelle!B38</f>
        <v>x</v>
      </c>
      <c r="C37" t="str">
        <f>Arbeitstabelle!C38</f>
        <v>Grauerle, Weißerle</v>
      </c>
      <c r="D37" t="str">
        <f>Arbeitstabelle!D38</f>
        <v xml:space="preserve"> 6-10 (20)</v>
      </c>
      <c r="E37" t="str">
        <f>Arbeitstabelle!E38</f>
        <v xml:space="preserve"> 4-8 (12)</v>
      </c>
      <c r="F37">
        <f>Arbeitstabelle!F38</f>
        <v>2</v>
      </c>
      <c r="G37" t="str">
        <f>Arbeitstabelle!G38</f>
        <v>mittel</v>
      </c>
      <c r="H37">
        <f>Arbeitstabelle!H38</f>
        <v>1</v>
      </c>
      <c r="I37" t="str">
        <f>Arbeitstabelle!I38</f>
        <v>nein</v>
      </c>
      <c r="J37" t="str">
        <f>Arbeitstabelle!J38</f>
        <v>nein</v>
      </c>
      <c r="K37" t="str">
        <f>Arbeitstabelle!K38</f>
        <v xml:space="preserve"> ---</v>
      </c>
      <c r="L37" t="str">
        <f>Arbeitstabelle!L38</f>
        <v>ja</v>
      </c>
      <c r="M37" t="str">
        <f>Arbeitstabelle!M38</f>
        <v>nein</v>
      </c>
      <c r="N37" s="148" t="str">
        <f>Arbeitstabelle!N38</f>
        <v xml:space="preserve"> ---</v>
      </c>
      <c r="O37" t="str">
        <f>Arbeitstabelle!O38</f>
        <v>kalkliebend</v>
      </c>
      <c r="P37" s="148" t="str">
        <f>Arbeitstabelle!P38</f>
        <v>flacher Herzwurzler, 
Ausläufer, Stick-stoffsammler</v>
      </c>
      <c r="Q37" s="151" t="str">
        <f>Arbeitstabelle!Q38</f>
        <v xml:space="preserve"> 1.1</v>
      </c>
      <c r="R37" t="str">
        <f>Arbeitstabelle!R38</f>
        <v>nein</v>
      </c>
      <c r="S37" t="str">
        <f>Arbeitstabelle!S38</f>
        <v>ja</v>
      </c>
      <c r="T37" t="str">
        <f>Arbeitstabelle!T38</f>
        <v>ja</v>
      </c>
      <c r="U37" t="str">
        <f>Arbeitstabelle!U38</f>
        <v>nein</v>
      </c>
      <c r="V37" t="str">
        <f>Arbeitstabelle!V38</f>
        <v>ja</v>
      </c>
      <c r="W37">
        <f>Arbeitstabelle!W38</f>
        <v>3</v>
      </c>
      <c r="X37" t="str">
        <f>Arbeitstabelle!X38</f>
        <v xml:space="preserve"> ---</v>
      </c>
      <c r="Y37" t="str">
        <f>Arbeitstabelle!Y38</f>
        <v xml:space="preserve"> ---</v>
      </c>
      <c r="Z37" t="str">
        <f>Arbeitstabelle!Z38</f>
        <v xml:space="preserve"> ---</v>
      </c>
      <c r="AA37" t="str">
        <f>Arbeitstabelle!AA38</f>
        <v xml:space="preserve"> ---</v>
      </c>
      <c r="AB37">
        <f>Arbeitstabelle!AB38</f>
        <v>2</v>
      </c>
      <c r="AC37" t="str">
        <f>Arbeitstabelle!AC38</f>
        <v xml:space="preserve"> ---</v>
      </c>
      <c r="AD37" t="str">
        <f>Arbeitstabelle!AD38</f>
        <v>geeignet mit E.</v>
      </c>
      <c r="AE37" t="str">
        <f>Arbeitstabelle!AE38</f>
        <v xml:space="preserve"> ---</v>
      </c>
      <c r="AF37" s="152" t="str">
        <f>Arbeitstabelle!AF38</f>
        <v>1.1</v>
      </c>
      <c r="AG37" t="str">
        <f>Arbeitstabelle!AG38</f>
        <v xml:space="preserve"> ---</v>
      </c>
      <c r="AH37" t="e">
        <f>Arbeitstabelle!#REF!</f>
        <v>#REF!</v>
      </c>
      <c r="AI37" t="str">
        <f>Arbeitstabelle!AI38</f>
        <v xml:space="preserve"> ---</v>
      </c>
      <c r="AJ37" t="e">
        <f>Arbeitstabelle!#REF!</f>
        <v>#REF!</v>
      </c>
      <c r="AK37" t="str">
        <f>Arbeitstabelle!AJ38</f>
        <v>Bereich 3: GA Ihletal ca. 25 Stck, GA Arsten Süd-West 3 Stck, Schule Delfter Str. 1 Stck</v>
      </c>
      <c r="AL37" t="str">
        <f>Arbeitstabelle!AK38</f>
        <v>nein</v>
      </c>
      <c r="AM37" t="str">
        <f>Arbeitstabelle!AL38</f>
        <v>ja</v>
      </c>
      <c r="AN37" t="str">
        <f>Arbeitstabelle!AM38</f>
        <v>ja</v>
      </c>
      <c r="AO37" t="e">
        <f>Arbeitstabelle!#REF!</f>
        <v>#REF!</v>
      </c>
    </row>
    <row r="38" spans="1:41" ht="30" x14ac:dyDescent="0.25">
      <c r="A38" t="str">
        <f>Arbeitstabelle!A39</f>
        <v>Alnus x spaethii</v>
      </c>
      <c r="B38" t="str">
        <f>Arbeitstabelle!B39</f>
        <v>x</v>
      </c>
      <c r="C38" t="str">
        <f>Arbeitstabelle!C39</f>
        <v>Purpurerle</v>
      </c>
      <c r="D38" t="str">
        <f>Arbeitstabelle!D39</f>
        <v xml:space="preserve"> 12-15</v>
      </c>
      <c r="E38" t="str">
        <f>Arbeitstabelle!E39</f>
        <v xml:space="preserve"> 8-10</v>
      </c>
      <c r="F38">
        <f>Arbeitstabelle!F39</f>
        <v>2</v>
      </c>
      <c r="G38" t="str">
        <f>Arbeitstabelle!G39</f>
        <v>mittel</v>
      </c>
      <c r="H38">
        <f>Arbeitstabelle!H39</f>
        <v>1</v>
      </c>
      <c r="I38" t="str">
        <f>Arbeitstabelle!I39</f>
        <v>nein</v>
      </c>
      <c r="J38" t="str">
        <f>Arbeitstabelle!J39</f>
        <v>nein</v>
      </c>
      <c r="K38" t="str">
        <f>Arbeitstabelle!K39</f>
        <v xml:space="preserve"> ---</v>
      </c>
      <c r="L38" t="str">
        <f>Arbeitstabelle!L39</f>
        <v xml:space="preserve"> ---</v>
      </c>
      <c r="M38" t="str">
        <f>Arbeitstabelle!M39</f>
        <v>nein</v>
      </c>
      <c r="N38" s="148" t="str">
        <f>Arbeitstabelle!N39</f>
        <v xml:space="preserve"> ---</v>
      </c>
      <c r="O38" t="str">
        <f>Arbeitstabelle!O39</f>
        <v>tolerant
wächst auf ärmsten Böden</v>
      </c>
      <c r="P38" s="148" t="str">
        <f>Arbeitstabelle!P39</f>
        <v>flacher Herzwurzeler,
Stickstoff-sammler</v>
      </c>
      <c r="Q38" s="151" t="str">
        <f>Arbeitstabelle!Q39</f>
        <v xml:space="preserve"> 2.1</v>
      </c>
      <c r="R38" t="str">
        <f>Arbeitstabelle!R39</f>
        <v>ja</v>
      </c>
      <c r="S38" t="str">
        <f>Arbeitstabelle!S39</f>
        <v>ja</v>
      </c>
      <c r="T38" t="str">
        <f>Arbeitstabelle!T39</f>
        <v>ja</v>
      </c>
      <c r="U38" t="str">
        <f>Arbeitstabelle!U39</f>
        <v>ja</v>
      </c>
      <c r="V38" t="str">
        <f>Arbeitstabelle!V39</f>
        <v>ja</v>
      </c>
      <c r="W38" t="str">
        <f>Arbeitstabelle!W39</f>
        <v>6a</v>
      </c>
      <c r="X38" t="str">
        <f>Arbeitstabelle!X39</f>
        <v>ja</v>
      </c>
      <c r="Y38" t="str">
        <f>Arbeitstabelle!Y39</f>
        <v xml:space="preserve"> ---</v>
      </c>
      <c r="Z38" t="str">
        <f>Arbeitstabelle!Z39</f>
        <v xml:space="preserve"> ---</v>
      </c>
      <c r="AA38" t="str">
        <f>Arbeitstabelle!AA39</f>
        <v xml:space="preserve"> ---</v>
      </c>
      <c r="AB38" t="str">
        <f>Arbeitstabelle!AB39</f>
        <v xml:space="preserve"> ---</v>
      </c>
      <c r="AC38" t="str">
        <f>Arbeitstabelle!AC39</f>
        <v xml:space="preserve"> ---</v>
      </c>
      <c r="AD38" t="str">
        <f>Arbeitstabelle!AD39</f>
        <v>gut geeignet</v>
      </c>
      <c r="AE38" t="str">
        <f>Arbeitstabelle!AE39</f>
        <v>ja</v>
      </c>
      <c r="AF38" s="152" t="str">
        <f>Arbeitstabelle!AF39</f>
        <v>2.1</v>
      </c>
      <c r="AG38" t="str">
        <f>Arbeitstabelle!AG39</f>
        <v>im Test seit 2010</v>
      </c>
      <c r="AH38" t="e">
        <f>Arbeitstabelle!#REF!</f>
        <v>#REF!</v>
      </c>
      <c r="AI38" t="str">
        <f>Arbeitstabelle!AI39</f>
        <v xml:space="preserve"> ---</v>
      </c>
      <c r="AJ38" t="e">
        <f>Arbeitstabelle!#REF!</f>
        <v>#REF!</v>
      </c>
      <c r="AK38" t="str">
        <f>Arbeitstabelle!AJ39</f>
        <v>Schneebruchgefahr ist in HB zu vernachlässigen.
Bereich 2:
Pflanzung 2015  TPU 14 Stck. =&gt; stehen ganz gut zw. Straße und Graben; leichtes Aufasten möglich
Bereich 3: positiv</v>
      </c>
      <c r="AL38" t="str">
        <f>Arbeitstabelle!AK39</f>
        <v>nein</v>
      </c>
      <c r="AM38" t="str">
        <f>Arbeitstabelle!AL39</f>
        <v>ja</v>
      </c>
      <c r="AN38" t="str">
        <f>Arbeitstabelle!AM39</f>
        <v>ja</v>
      </c>
      <c r="AO38" t="e">
        <f>Arbeitstabelle!#REF!</f>
        <v>#REF!</v>
      </c>
    </row>
    <row r="39" spans="1:41" x14ac:dyDescent="0.25">
      <c r="A39" t="str">
        <f>Arbeitstabelle!A40</f>
        <v>Amelanchier arborea 'Robin Hill'</v>
      </c>
      <c r="B39" t="str">
        <f>Arbeitstabelle!B40</f>
        <v>x</v>
      </c>
      <c r="C39" t="str">
        <f>Arbeitstabelle!C40</f>
        <v>Schnee-Felsenbirne</v>
      </c>
      <c r="D39" t="str">
        <f>Arbeitstabelle!D40</f>
        <v xml:space="preserve"> 6-8</v>
      </c>
      <c r="E39" t="str">
        <f>Arbeitstabelle!E40</f>
        <v xml:space="preserve"> 3-5</v>
      </c>
      <c r="F39">
        <f>Arbeitstabelle!F40</f>
        <v>3</v>
      </c>
      <c r="G39" t="str">
        <f>Arbeitstabelle!G40</f>
        <v>mittel</v>
      </c>
      <c r="H39">
        <f>Arbeitstabelle!H40</f>
        <v>2</v>
      </c>
      <c r="I39" t="str">
        <f>Arbeitstabelle!I40</f>
        <v>ja</v>
      </c>
      <c r="J39" t="str">
        <f>Arbeitstabelle!J40</f>
        <v>ja</v>
      </c>
      <c r="K39" t="str">
        <f>Arbeitstabelle!K40</f>
        <v>ja</v>
      </c>
      <c r="L39" t="str">
        <f>Arbeitstabelle!L40</f>
        <v>ja</v>
      </c>
      <c r="M39" t="str">
        <f>Arbeitstabelle!M40</f>
        <v>nein</v>
      </c>
      <c r="N39" s="148" t="str">
        <f>Arbeitstabelle!N40</f>
        <v xml:space="preserve"> ---</v>
      </c>
      <c r="O39" t="str">
        <f>Arbeitstabelle!O40</f>
        <v>kalkverträglich</v>
      </c>
      <c r="P39" s="148" t="str">
        <f>Arbeitstabelle!P40</f>
        <v>Flachwurzler</v>
      </c>
      <c r="Q39" s="151" t="str">
        <f>Arbeitstabelle!Q40</f>
        <v>ja</v>
      </c>
      <c r="R39" t="str">
        <f>Arbeitstabelle!R40</f>
        <v>ja</v>
      </c>
      <c r="S39" t="str">
        <f>Arbeitstabelle!S40</f>
        <v>ja</v>
      </c>
      <c r="T39" t="str">
        <f>Arbeitstabelle!T40</f>
        <v>ja</v>
      </c>
      <c r="U39" t="str">
        <f>Arbeitstabelle!U40</f>
        <v>teilweise</v>
      </c>
      <c r="V39" t="str">
        <f>Arbeitstabelle!V40</f>
        <v>nein</v>
      </c>
      <c r="W39" t="str">
        <f>Arbeitstabelle!W40</f>
        <v>5a</v>
      </c>
      <c r="X39" t="str">
        <f>Arbeitstabelle!X40</f>
        <v xml:space="preserve"> ---</v>
      </c>
      <c r="Y39" t="str">
        <f>Arbeitstabelle!Y40</f>
        <v xml:space="preserve"> ---</v>
      </c>
      <c r="Z39" t="str">
        <f>Arbeitstabelle!Z40</f>
        <v xml:space="preserve"> ---</v>
      </c>
      <c r="AA39" t="str">
        <f>Arbeitstabelle!AA40</f>
        <v xml:space="preserve"> ---</v>
      </c>
      <c r="AB39" t="str">
        <f>Arbeitstabelle!AB40</f>
        <v xml:space="preserve"> ---</v>
      </c>
      <c r="AC39" t="str">
        <f>Arbeitstabelle!AC40</f>
        <v xml:space="preserve"> ---</v>
      </c>
      <c r="AD39" t="str">
        <f>Arbeitstabelle!AD40</f>
        <v>geeignet</v>
      </c>
      <c r="AE39" t="str">
        <f>Arbeitstabelle!AE40</f>
        <v>ja</v>
      </c>
      <c r="AF39" s="152" t="str">
        <f>Arbeitstabelle!AF40</f>
        <v xml:space="preserve"> ---</v>
      </c>
      <c r="AG39" t="str">
        <f>Arbeitstabelle!AG40</f>
        <v xml:space="preserve"> ---</v>
      </c>
      <c r="AH39" t="e">
        <f>Arbeitstabelle!#REF!</f>
        <v>#REF!</v>
      </c>
      <c r="AI39" t="str">
        <f>Arbeitstabelle!AI40</f>
        <v xml:space="preserve"> ---</v>
      </c>
      <c r="AJ39" t="e">
        <f>Arbeitstabelle!#REF!</f>
        <v>#REF!</v>
      </c>
      <c r="AK39" t="str">
        <f>Arbeitstabelle!AJ40</f>
        <v>Bereich 2:
Pflanzung 2017  Ritterstraße/Viertel 5 Stck. =&gt; tun sich ein bisschen schwer; kleines Blatt, kleine Blüte, Aufasten möglich</v>
      </c>
      <c r="AL39" t="str">
        <f>Arbeitstabelle!AK40</f>
        <v>ist im Test</v>
      </c>
      <c r="AM39" t="str">
        <f>Arbeitstabelle!AL40</f>
        <v>nein</v>
      </c>
      <c r="AN39" t="str">
        <f>Arbeitstabelle!AM40</f>
        <v>nein</v>
      </c>
      <c r="AO39" t="e">
        <f>Arbeitstabelle!#REF!</f>
        <v>#REF!</v>
      </c>
    </row>
    <row r="40" spans="1:41" x14ac:dyDescent="0.25">
      <c r="A40" t="str">
        <f>Arbeitstabelle!A41</f>
        <v>Amelanchier lamarckii</v>
      </c>
      <c r="B40" t="str">
        <f>Arbeitstabelle!B41</f>
        <v>x</v>
      </c>
      <c r="C40" t="str">
        <f>Arbeitstabelle!C41</f>
        <v>Felsenbirne</v>
      </c>
      <c r="D40" t="str">
        <f>Arbeitstabelle!D41</f>
        <v xml:space="preserve"> 6-8</v>
      </c>
      <c r="E40" t="str">
        <f>Arbeitstabelle!E41</f>
        <v xml:space="preserve"> 3-5</v>
      </c>
      <c r="F40">
        <f>Arbeitstabelle!F41</f>
        <v>3</v>
      </c>
      <c r="G40" t="str">
        <f>Arbeitstabelle!G41</f>
        <v>mittel</v>
      </c>
      <c r="H40">
        <f>Arbeitstabelle!H41</f>
        <v>2</v>
      </c>
      <c r="I40" t="str">
        <f>Arbeitstabelle!I41</f>
        <v>ja</v>
      </c>
      <c r="J40" t="str">
        <f>Arbeitstabelle!J41</f>
        <v>ja</v>
      </c>
      <c r="K40" t="str">
        <f>Arbeitstabelle!K41</f>
        <v>Frühtracht;
N2, P1
Honig-, Wildbienen, Hummeln</v>
      </c>
      <c r="L40" t="str">
        <f>Arbeitstabelle!L41</f>
        <v>ja</v>
      </c>
      <c r="M40" t="str">
        <f>Arbeitstabelle!M41</f>
        <v>nein</v>
      </c>
      <c r="N40" s="148" t="str">
        <f>Arbeitstabelle!N41</f>
        <v xml:space="preserve"> ---</v>
      </c>
      <c r="O40" t="str">
        <f>Arbeitstabelle!O41</f>
        <v>kalkverträglich</v>
      </c>
      <c r="P40" s="148" t="str">
        <f>Arbeitstabelle!P41</f>
        <v>Flachwurzler</v>
      </c>
      <c r="Q40" s="151" t="str">
        <f>Arbeitstabelle!Q41</f>
        <v xml:space="preserve"> 3.1</v>
      </c>
      <c r="R40" t="str">
        <f>Arbeitstabelle!R41</f>
        <v>ja</v>
      </c>
      <c r="S40" t="str">
        <f>Arbeitstabelle!S41</f>
        <v>ja</v>
      </c>
      <c r="T40" t="str">
        <f>Arbeitstabelle!T41</f>
        <v>ja</v>
      </c>
      <c r="U40" t="str">
        <f>Arbeitstabelle!U41</f>
        <v>teilweise</v>
      </c>
      <c r="V40" t="str">
        <f>Arbeitstabelle!V41</f>
        <v>ja</v>
      </c>
      <c r="W40">
        <f>Arbeitstabelle!W41</f>
        <v>4</v>
      </c>
      <c r="X40" t="str">
        <f>Arbeitstabelle!X41</f>
        <v xml:space="preserve"> ---</v>
      </c>
      <c r="Y40" t="str">
        <f>Arbeitstabelle!Y41</f>
        <v xml:space="preserve"> ---</v>
      </c>
      <c r="Z40" t="str">
        <f>Arbeitstabelle!Z41</f>
        <v xml:space="preserve"> ---</v>
      </c>
      <c r="AA40" t="str">
        <f>Arbeitstabelle!AA41</f>
        <v xml:space="preserve"> ---</v>
      </c>
      <c r="AB40">
        <f>Arbeitstabelle!AB41</f>
        <v>2</v>
      </c>
      <c r="AC40" t="str">
        <f>Arbeitstabelle!AC41</f>
        <v xml:space="preserve"> ---</v>
      </c>
      <c r="AD40" t="str">
        <f>Arbeitstabelle!AD41</f>
        <v xml:space="preserve"> ---</v>
      </c>
      <c r="AE40" t="str">
        <f>Arbeitstabelle!AE41</f>
        <v xml:space="preserve"> ---</v>
      </c>
      <c r="AF40" s="152" t="str">
        <f>Arbeitstabelle!AF41</f>
        <v>3.1</v>
      </c>
      <c r="AG40" t="str">
        <f>Arbeitstabelle!AG41</f>
        <v xml:space="preserve"> ---</v>
      </c>
      <c r="AH40" t="e">
        <f>Arbeitstabelle!#REF!</f>
        <v>#REF!</v>
      </c>
      <c r="AI40" t="str">
        <f>Arbeitstabelle!AI41</f>
        <v xml:space="preserve"> ---</v>
      </c>
      <c r="AJ40" t="e">
        <f>Arbeitstabelle!#REF!</f>
        <v>#REF!</v>
      </c>
      <c r="AK40" t="str">
        <f>Arbeitstabelle!AJ41</f>
        <v>Starke Trockenschäden in den letzten Jahren.
Bereich 3: 
starke Trockenschäden =&gt; nicht als Klimabaum</v>
      </c>
      <c r="AL40" t="str">
        <f>Arbeitstabelle!AK41</f>
        <v>nein</v>
      </c>
      <c r="AM40" t="str">
        <f>Arbeitstabelle!AL41</f>
        <v>nein</v>
      </c>
      <c r="AN40" t="str">
        <f>Arbeitstabelle!AM41</f>
        <v>nein</v>
      </c>
      <c r="AO40" t="e">
        <f>Arbeitstabelle!#REF!</f>
        <v>#REF!</v>
      </c>
    </row>
    <row r="41" spans="1:41" x14ac:dyDescent="0.25">
      <c r="A41" t="str">
        <f>Arbeitstabelle!A42</f>
        <v>Betula papyrifera</v>
      </c>
      <c r="B41" t="str">
        <f>Arbeitstabelle!B42</f>
        <v>x</v>
      </c>
      <c r="C41" t="str">
        <f>Arbeitstabelle!C42</f>
        <v>Papierbirke</v>
      </c>
      <c r="D41" t="str">
        <f>Arbeitstabelle!D42</f>
        <v xml:space="preserve"> 18-25</v>
      </c>
      <c r="E41" t="str">
        <f>Arbeitstabelle!E42</f>
        <v xml:space="preserve"> 7-12</v>
      </c>
      <c r="F41">
        <f>Arbeitstabelle!F42</f>
        <v>1</v>
      </c>
      <c r="G41" t="str">
        <f>Arbeitstabelle!G42</f>
        <v>stark</v>
      </c>
      <c r="H41">
        <f>Arbeitstabelle!H42</f>
        <v>1</v>
      </c>
      <c r="I41" t="str">
        <f>Arbeitstabelle!I42</f>
        <v>nein</v>
      </c>
      <c r="J41" t="str">
        <f>Arbeitstabelle!J42</f>
        <v>ja</v>
      </c>
      <c r="K41" t="str">
        <f>Arbeitstabelle!K42</f>
        <v>Schmetterlinge, Falter</v>
      </c>
      <c r="L41" t="str">
        <f>Arbeitstabelle!L42</f>
        <v xml:space="preserve"> ---</v>
      </c>
      <c r="M41" t="str">
        <f>Arbeitstabelle!M42</f>
        <v>nein</v>
      </c>
      <c r="N41" s="148" t="str">
        <f>Arbeitstabelle!N42</f>
        <v xml:space="preserve"> ---</v>
      </c>
      <c r="O41" t="str">
        <f>Arbeitstabelle!O42</f>
        <v>kalkverträglich</v>
      </c>
      <c r="P41" s="148" t="str">
        <f>Arbeitstabelle!P42</f>
        <v>Flachwurzler</v>
      </c>
      <c r="Q41" s="151" t="str">
        <f>Arbeitstabelle!Q42</f>
        <v xml:space="preserve"> 3.1</v>
      </c>
      <c r="R41" t="str">
        <f>Arbeitstabelle!R42</f>
        <v>nein</v>
      </c>
      <c r="S41" t="str">
        <f>Arbeitstabelle!S42</f>
        <v>nein</v>
      </c>
      <c r="T41" t="str">
        <f>Arbeitstabelle!T42</f>
        <v>ja</v>
      </c>
      <c r="U41" t="str">
        <f>Arbeitstabelle!U42</f>
        <v>nein</v>
      </c>
      <c r="V41" t="str">
        <f>Arbeitstabelle!V42</f>
        <v>nein</v>
      </c>
      <c r="W41">
        <f>Arbeitstabelle!W42</f>
        <v>3</v>
      </c>
      <c r="X41" t="str">
        <f>Arbeitstabelle!X42</f>
        <v xml:space="preserve"> ---</v>
      </c>
      <c r="Y41" t="str">
        <f>Arbeitstabelle!Y42</f>
        <v xml:space="preserve"> ---</v>
      </c>
      <c r="Z41" t="str">
        <f>Arbeitstabelle!Z42</f>
        <v xml:space="preserve"> ---</v>
      </c>
      <c r="AA41" t="str">
        <f>Arbeitstabelle!AA42</f>
        <v xml:space="preserve"> ---</v>
      </c>
      <c r="AB41" t="str">
        <f>Arbeitstabelle!AB42</f>
        <v xml:space="preserve"> ---</v>
      </c>
      <c r="AC41" t="str">
        <f>Arbeitstabelle!AC42</f>
        <v xml:space="preserve"> ---</v>
      </c>
      <c r="AD41" t="str">
        <f>Arbeitstabelle!AD42</f>
        <v>geeignet mit E.</v>
      </c>
      <c r="AE41" t="str">
        <f>Arbeitstabelle!AE42</f>
        <v xml:space="preserve"> ---</v>
      </c>
      <c r="AF41" s="152" t="str">
        <f>Arbeitstabelle!AF42</f>
        <v>3.1</v>
      </c>
      <c r="AG41" t="str">
        <f>Arbeitstabelle!AG42</f>
        <v xml:space="preserve"> ---</v>
      </c>
      <c r="AH41" t="e">
        <f>Arbeitstabelle!#REF!</f>
        <v>#REF!</v>
      </c>
      <c r="AI41" t="str">
        <f>Arbeitstabelle!AI42</f>
        <v xml:space="preserve"> ---</v>
      </c>
      <c r="AJ41" t="e">
        <f>Arbeitstabelle!#REF!</f>
        <v>#REF!</v>
      </c>
      <c r="AK41" t="str">
        <f>Arbeitstabelle!AJ42</f>
        <v xml:space="preserve"> ---</v>
      </c>
      <c r="AL41" t="str">
        <f>Arbeitstabelle!AK42</f>
        <v>nein</v>
      </c>
      <c r="AM41" t="str">
        <f>Arbeitstabelle!AL42</f>
        <v>nein</v>
      </c>
      <c r="AN41" t="str">
        <f>Arbeitstabelle!AM42</f>
        <v>nein</v>
      </c>
      <c r="AO41" t="e">
        <f>Arbeitstabelle!#REF!</f>
        <v>#REF!</v>
      </c>
    </row>
    <row r="42" spans="1:41" ht="30" x14ac:dyDescent="0.25">
      <c r="A42" t="str">
        <f>Arbeitstabelle!A43</f>
        <v>Betula pendula
syn. Betula verrucosa</v>
      </c>
      <c r="B42" t="str">
        <f>Arbeitstabelle!B43</f>
        <v>x</v>
      </c>
      <c r="C42" t="str">
        <f>Arbeitstabelle!C43</f>
        <v>Sandbirke, Weißbirke</v>
      </c>
      <c r="D42" t="str">
        <f>Arbeitstabelle!D43</f>
        <v xml:space="preserve"> 18-25 (30)</v>
      </c>
      <c r="E42" t="str">
        <f>Arbeitstabelle!E43</f>
        <v xml:space="preserve"> 10-15 (18)</v>
      </c>
      <c r="F42">
        <f>Arbeitstabelle!F43</f>
        <v>1</v>
      </c>
      <c r="G42" t="str">
        <f>Arbeitstabelle!G43</f>
        <v>stark</v>
      </c>
      <c r="H42">
        <f>Arbeitstabelle!H43</f>
        <v>1</v>
      </c>
      <c r="I42" t="str">
        <f>Arbeitstabelle!I43</f>
        <v>nein</v>
      </c>
      <c r="J42" t="str">
        <f>Arbeitstabelle!J43</f>
        <v>ja</v>
      </c>
      <c r="K42" t="str">
        <f>Arbeitstabelle!K43</f>
        <v>Schmetterlinge, Falter</v>
      </c>
      <c r="L42" t="str">
        <f>Arbeitstabelle!L43</f>
        <v>ja</v>
      </c>
      <c r="M42" t="str">
        <f>Arbeitstabelle!M43</f>
        <v>nein</v>
      </c>
      <c r="N42" s="148" t="str">
        <f>Arbeitstabelle!N43</f>
        <v xml:space="preserve"> ---</v>
      </c>
      <c r="O42" t="str">
        <f>Arbeitstabelle!O43</f>
        <v>kalkmeidend</v>
      </c>
      <c r="P42" s="148" t="str">
        <f>Arbeitstabelle!P43</f>
        <v>Flacher Herzwurzler mit sehr hohem Feinwurzelanteil in oberster Bodenzone</v>
      </c>
      <c r="Q42" s="151" t="str">
        <f>Arbeitstabelle!Q43</f>
        <v xml:space="preserve"> 2.1</v>
      </c>
      <c r="R42" t="str">
        <f>Arbeitstabelle!R43</f>
        <v>nein</v>
      </c>
      <c r="S42" t="str">
        <f>Arbeitstabelle!S43</f>
        <v>nein</v>
      </c>
      <c r="T42" t="str">
        <f>Arbeitstabelle!T43</f>
        <v>mäßig</v>
      </c>
      <c r="U42" t="str">
        <f>Arbeitstabelle!U43</f>
        <v>nein</v>
      </c>
      <c r="V42" t="str">
        <f>Arbeitstabelle!V43</f>
        <v>nein</v>
      </c>
      <c r="W42">
        <f>Arbeitstabelle!W43</f>
        <v>2</v>
      </c>
      <c r="X42" t="str">
        <f>Arbeitstabelle!X43</f>
        <v xml:space="preserve"> ---</v>
      </c>
      <c r="Y42" t="str">
        <f>Arbeitstabelle!Y43</f>
        <v xml:space="preserve"> ---</v>
      </c>
      <c r="Z42" t="str">
        <f>Arbeitstabelle!Z43</f>
        <v xml:space="preserve"> ---</v>
      </c>
      <c r="AA42" t="str">
        <f>Arbeitstabelle!AA43</f>
        <v xml:space="preserve"> ---</v>
      </c>
      <c r="AB42">
        <f>Arbeitstabelle!AB43</f>
        <v>1</v>
      </c>
      <c r="AC42" t="str">
        <f>Arbeitstabelle!AC43</f>
        <v xml:space="preserve"> ---</v>
      </c>
      <c r="AD42" t="str">
        <f>Arbeitstabelle!AD43</f>
        <v>geeignet mit E.</v>
      </c>
      <c r="AE42" t="str">
        <f>Arbeitstabelle!AE43</f>
        <v xml:space="preserve"> ---</v>
      </c>
      <c r="AF42" s="152" t="str">
        <f>Arbeitstabelle!AF43</f>
        <v>2.1</v>
      </c>
      <c r="AG42" t="str">
        <f>Arbeitstabelle!AG43</f>
        <v xml:space="preserve"> ---</v>
      </c>
      <c r="AH42" t="e">
        <f>Arbeitstabelle!#REF!</f>
        <v>#REF!</v>
      </c>
      <c r="AI42" t="str">
        <f>Arbeitstabelle!AI43</f>
        <v xml:space="preserve"> ---</v>
      </c>
      <c r="AJ42" t="e">
        <f>Arbeitstabelle!#REF!</f>
        <v>#REF!</v>
      </c>
      <c r="AK42" t="str">
        <f>Arbeitstabelle!AJ43</f>
        <v>Bracht viel Feuchtigkeit;
Bereich 3:
starke Trockenschäden 2018/2019</v>
      </c>
      <c r="AL42" t="str">
        <f>Arbeitstabelle!AK43</f>
        <v>nein</v>
      </c>
      <c r="AM42" t="str">
        <f>Arbeitstabelle!AL43</f>
        <v>nein</v>
      </c>
      <c r="AN42" t="str">
        <f>Arbeitstabelle!AM43</f>
        <v>nein</v>
      </c>
      <c r="AO42" t="e">
        <f>Arbeitstabelle!#REF!</f>
        <v>#REF!</v>
      </c>
    </row>
    <row r="43" spans="1:41" ht="30" x14ac:dyDescent="0.25">
      <c r="A43" t="str">
        <f>Arbeitstabelle!A44</f>
        <v>Betula utilis 'Doorenbos'
syn. Betula jacquemontii</v>
      </c>
      <c r="B43" t="str">
        <f>Arbeitstabelle!B44</f>
        <v>x</v>
      </c>
      <c r="C43" t="str">
        <f>Arbeitstabelle!C44</f>
        <v>Schneebirke, 
Himalajabirke</v>
      </c>
      <c r="D43" t="str">
        <f>Arbeitstabelle!D44</f>
        <v xml:space="preserve"> 8-10 (15)</v>
      </c>
      <c r="E43" t="str">
        <f>Arbeitstabelle!E44</f>
        <v xml:space="preserve"> 5-7</v>
      </c>
      <c r="F43">
        <f>Arbeitstabelle!F44</f>
        <v>2</v>
      </c>
      <c r="G43" t="str">
        <f>Arbeitstabelle!G44</f>
        <v>stark</v>
      </c>
      <c r="H43">
        <f>Arbeitstabelle!H44</f>
        <v>1</v>
      </c>
      <c r="I43" t="str">
        <f>Arbeitstabelle!I44</f>
        <v>nein</v>
      </c>
      <c r="J43" t="str">
        <f>Arbeitstabelle!J44</f>
        <v>ja</v>
      </c>
      <c r="K43" t="str">
        <f>Arbeitstabelle!K44</f>
        <v>Schmetterlinge, Falter</v>
      </c>
      <c r="L43" t="str">
        <f>Arbeitstabelle!L44</f>
        <v xml:space="preserve"> ---</v>
      </c>
      <c r="M43" t="str">
        <f>Arbeitstabelle!M44</f>
        <v>nein</v>
      </c>
      <c r="N43" s="148" t="str">
        <f>Arbeitstabelle!N44</f>
        <v xml:space="preserve"> ---</v>
      </c>
      <c r="O43" t="str">
        <f>Arbeitstabelle!O44</f>
        <v>kalkmeidend</v>
      </c>
      <c r="P43" s="148" t="str">
        <f>Arbeitstabelle!P44</f>
        <v>Flachwurzler mit sehr hohem Feinwurzelanteil in oberster Bodenzone</v>
      </c>
      <c r="Q43" s="151" t="str">
        <f>Arbeitstabelle!Q44</f>
        <v xml:space="preserve"> 3.3</v>
      </c>
      <c r="R43" t="str">
        <f>Arbeitstabelle!R44</f>
        <v>nein</v>
      </c>
      <c r="S43" t="str">
        <f>Arbeitstabelle!S44</f>
        <v>nein</v>
      </c>
      <c r="T43" t="str">
        <f>Arbeitstabelle!T44</f>
        <v>ja</v>
      </c>
      <c r="U43" t="str">
        <f>Arbeitstabelle!U44</f>
        <v>teilweise</v>
      </c>
      <c r="V43" t="str">
        <f>Arbeitstabelle!V44</f>
        <v>nein</v>
      </c>
      <c r="W43" t="str">
        <f>Arbeitstabelle!W44</f>
        <v>6a</v>
      </c>
      <c r="X43" t="str">
        <f>Arbeitstabelle!X44</f>
        <v xml:space="preserve"> ---</v>
      </c>
      <c r="Y43" t="str">
        <f>Arbeitstabelle!Y44</f>
        <v xml:space="preserve"> ---</v>
      </c>
      <c r="Z43" t="str">
        <f>Arbeitstabelle!Z44</f>
        <v xml:space="preserve"> ---</v>
      </c>
      <c r="AA43" t="str">
        <f>Arbeitstabelle!AA44</f>
        <v xml:space="preserve"> ---</v>
      </c>
      <c r="AB43" t="str">
        <f>Arbeitstabelle!AB44</f>
        <v xml:space="preserve"> ---</v>
      </c>
      <c r="AC43" t="str">
        <f>Arbeitstabelle!AC44</f>
        <v xml:space="preserve"> ---</v>
      </c>
      <c r="AD43" t="str">
        <f>Arbeitstabelle!AD44</f>
        <v>geeignet mit E.</v>
      </c>
      <c r="AE43" t="str">
        <f>Arbeitstabelle!AE44</f>
        <v xml:space="preserve"> ---</v>
      </c>
      <c r="AF43" s="152" t="str">
        <f>Arbeitstabelle!AF44</f>
        <v>3.3</v>
      </c>
      <c r="AG43" t="str">
        <f>Arbeitstabelle!AG44</f>
        <v xml:space="preserve"> ---</v>
      </c>
      <c r="AH43" t="e">
        <f>Arbeitstabelle!#REF!</f>
        <v>#REF!</v>
      </c>
      <c r="AI43" t="str">
        <f>Arbeitstabelle!AI44</f>
        <v xml:space="preserve"> ---</v>
      </c>
      <c r="AJ43" t="e">
        <f>Arbeitstabelle!#REF!</f>
        <v>#REF!</v>
      </c>
      <c r="AK43" t="str">
        <f>Arbeitstabelle!AJ44</f>
        <v>Bereich 2:
Schwierigkeit beim Lichtraumprofil
Bereich 3: 
keine Erfahrung</v>
      </c>
      <c r="AL43" t="str">
        <f>Arbeitstabelle!AK44</f>
        <v>nein</v>
      </c>
      <c r="AM43" t="str">
        <f>Arbeitstabelle!AL44</f>
        <v>nein</v>
      </c>
      <c r="AN43" t="str">
        <f>Arbeitstabelle!AM44</f>
        <v>nein</v>
      </c>
      <c r="AO43" t="e">
        <f>Arbeitstabelle!#REF!</f>
        <v>#REF!</v>
      </c>
    </row>
    <row r="44" spans="1:41" ht="30" x14ac:dyDescent="0.25">
      <c r="A44" t="str">
        <f>Arbeitstabelle!A45</f>
        <v>Carpinus betulus</v>
      </c>
      <c r="B44" t="str">
        <f>Arbeitstabelle!B45</f>
        <v>x</v>
      </c>
      <c r="C44" t="str">
        <f>Arbeitstabelle!C45</f>
        <v>Hainbuche</v>
      </c>
      <c r="D44" t="str">
        <f>Arbeitstabelle!D45</f>
        <v xml:space="preserve"> 10-20 (25)</v>
      </c>
      <c r="E44" t="str">
        <f>Arbeitstabelle!E45</f>
        <v xml:space="preserve"> 7-12 (15)</v>
      </c>
      <c r="F44">
        <f>Arbeitstabelle!F45</f>
        <v>2</v>
      </c>
      <c r="G44" t="str">
        <f>Arbeitstabelle!G45</f>
        <v>gering</v>
      </c>
      <c r="H44">
        <f>Arbeitstabelle!H45</f>
        <v>3</v>
      </c>
      <c r="I44" t="str">
        <f>Arbeitstabelle!I45</f>
        <v>nein</v>
      </c>
      <c r="J44" t="str">
        <f>Arbeitstabelle!J45</f>
        <v>ja</v>
      </c>
      <c r="K44" t="str">
        <f>Arbeitstabelle!K45</f>
        <v>als Bienenweide gering geeignet</v>
      </c>
      <c r="L44" t="str">
        <f>Arbeitstabelle!L45</f>
        <v>ja</v>
      </c>
      <c r="M44" t="str">
        <f>Arbeitstabelle!M45</f>
        <v>nein</v>
      </c>
      <c r="N44" s="148" t="str">
        <f>Arbeitstabelle!N45</f>
        <v>Anthostoma-Hainbuchen-
sterben (Pilz)</v>
      </c>
      <c r="O44" t="str">
        <f>Arbeitstabelle!O45</f>
        <v>schwach sauer bis alkalisch</v>
      </c>
      <c r="P44" s="148" t="str">
        <f>Arbeitstabelle!P45</f>
        <v>tiefer 
Herzwurzler</v>
      </c>
      <c r="Q44" s="151" t="str">
        <f>Arbeitstabelle!Q45</f>
        <v xml:space="preserve"> 2.1</v>
      </c>
      <c r="R44" t="str">
        <f>Arbeitstabelle!R45</f>
        <v>nein</v>
      </c>
      <c r="S44" t="str">
        <f>Arbeitstabelle!S45</f>
        <v>nein</v>
      </c>
      <c r="T44" t="str">
        <f>Arbeitstabelle!T45</f>
        <v>ja</v>
      </c>
      <c r="U44" t="str">
        <f>Arbeitstabelle!U45</f>
        <v>nein</v>
      </c>
      <c r="V44" t="str">
        <f>Arbeitstabelle!V45</f>
        <v>ja</v>
      </c>
      <c r="W44" t="str">
        <f>Arbeitstabelle!W45</f>
        <v>5a</v>
      </c>
      <c r="X44" t="str">
        <f>Arbeitstabelle!X45</f>
        <v xml:space="preserve"> ---</v>
      </c>
      <c r="Y44" t="str">
        <f>Arbeitstabelle!Y45</f>
        <v xml:space="preserve"> ---</v>
      </c>
      <c r="Z44" t="str">
        <f>Arbeitstabelle!Z45</f>
        <v xml:space="preserve"> ---</v>
      </c>
      <c r="AA44" t="str">
        <f>Arbeitstabelle!AA45</f>
        <v xml:space="preserve"> ---</v>
      </c>
      <c r="AB44">
        <f>Arbeitstabelle!AB45</f>
        <v>1</v>
      </c>
      <c r="AC44" t="str">
        <f>Arbeitstabelle!AC45</f>
        <v xml:space="preserve"> ---</v>
      </c>
      <c r="AD44" t="str">
        <f>Arbeitstabelle!AD45</f>
        <v>geeignet mit E.</v>
      </c>
      <c r="AE44" t="str">
        <f>Arbeitstabelle!AE45</f>
        <v xml:space="preserve"> ---</v>
      </c>
      <c r="AF44" s="152" t="str">
        <f>Arbeitstabelle!AF45</f>
        <v>2.1</v>
      </c>
      <c r="AG44" t="str">
        <f>Arbeitstabelle!AG45</f>
        <v xml:space="preserve"> ---</v>
      </c>
      <c r="AH44" t="e">
        <f>Arbeitstabelle!#REF!</f>
        <v>#REF!</v>
      </c>
      <c r="AI44" t="str">
        <f>Arbeitstabelle!AI45</f>
        <v xml:space="preserve"> ---</v>
      </c>
      <c r="AJ44" t="e">
        <f>Arbeitstabelle!#REF!</f>
        <v>#REF!</v>
      </c>
      <c r="AK44" t="str">
        <f>Arbeitstabelle!AJ45</f>
        <v>Bereich 2:
findet im Moment keine Beachtung
Bereich 3:
machen als Altbäume bis dato keine Probleme, keine großen Schäden, Pilze usw.; 2019 extrem fruchtend, weiter beobachten
2023
sehen in den letzten 2-3 Jahren sehr schlecht aus; 2019 hohe Fruktuation; Hainbuchen sterben vermehrt ab.</v>
      </c>
      <c r="AL44" t="str">
        <f>Arbeitstabelle!AK45</f>
        <v>nein</v>
      </c>
      <c r="AM44" t="str">
        <f>Arbeitstabelle!AL45</f>
        <v>ja</v>
      </c>
      <c r="AN44" t="str">
        <f>Arbeitstabelle!AM45</f>
        <v>(ja)</v>
      </c>
      <c r="AO44" t="e">
        <f>Arbeitstabelle!#REF!</f>
        <v>#REF!</v>
      </c>
    </row>
    <row r="45" spans="1:41" ht="30" x14ac:dyDescent="0.25">
      <c r="A45" t="str">
        <f>Arbeitstabelle!A46</f>
        <v>Carpinus betulus 'Fastigiata'</v>
      </c>
      <c r="B45" t="str">
        <f>Arbeitstabelle!B46</f>
        <v>x</v>
      </c>
      <c r="C45" t="str">
        <f>Arbeitstabelle!C46</f>
        <v>Pyramiden-Hainbuche</v>
      </c>
      <c r="D45" t="str">
        <f>Arbeitstabelle!D46</f>
        <v xml:space="preserve"> 15-20 </v>
      </c>
      <c r="E45" t="str">
        <f>Arbeitstabelle!E46</f>
        <v xml:space="preserve"> 4-6 (10)</v>
      </c>
      <c r="F45">
        <f>Arbeitstabelle!F46</f>
        <v>2</v>
      </c>
      <c r="G45" t="str">
        <f>Arbeitstabelle!G46</f>
        <v>gering</v>
      </c>
      <c r="H45">
        <f>Arbeitstabelle!H46</f>
        <v>3</v>
      </c>
      <c r="I45" t="str">
        <f>Arbeitstabelle!I46</f>
        <v>nein</v>
      </c>
      <c r="J45" t="str">
        <f>Arbeitstabelle!J46</f>
        <v>ja</v>
      </c>
      <c r="K45" t="str">
        <f>Arbeitstabelle!K46</f>
        <v>als Bienenweide gering geeignet</v>
      </c>
      <c r="L45" t="str">
        <f>Arbeitstabelle!L46</f>
        <v xml:space="preserve"> ---</v>
      </c>
      <c r="M45" t="str">
        <f>Arbeitstabelle!M46</f>
        <v>nein</v>
      </c>
      <c r="N45" s="148" t="str">
        <f>Arbeitstabelle!N46</f>
        <v>Anthostoma-Hainbuchen-
sterben (Pilz)</v>
      </c>
      <c r="O45" t="str">
        <f>Arbeitstabelle!O46</f>
        <v>schwach sauer bis alkalisch</v>
      </c>
      <c r="P45" s="148" t="str">
        <f>Arbeitstabelle!P46</f>
        <v>tiefer 
Herzwurzler</v>
      </c>
      <c r="Q45" s="151" t="str">
        <f>Arbeitstabelle!Q46</f>
        <v xml:space="preserve"> ja</v>
      </c>
      <c r="R45" t="str">
        <f>Arbeitstabelle!R46</f>
        <v>nein</v>
      </c>
      <c r="S45" t="str">
        <f>Arbeitstabelle!S46</f>
        <v>nein</v>
      </c>
      <c r="T45" t="str">
        <f>Arbeitstabelle!T46</f>
        <v>ja</v>
      </c>
      <c r="U45" t="str">
        <f>Arbeitstabelle!U46</f>
        <v>ja</v>
      </c>
      <c r="V45" t="str">
        <f>Arbeitstabelle!V46</f>
        <v>nein</v>
      </c>
      <c r="W45" t="str">
        <f>Arbeitstabelle!W46</f>
        <v>5a</v>
      </c>
      <c r="X45" t="str">
        <f>Arbeitstabelle!X46</f>
        <v xml:space="preserve"> ---</v>
      </c>
      <c r="Y45" t="str">
        <f>Arbeitstabelle!Y46</f>
        <v xml:space="preserve"> ---</v>
      </c>
      <c r="Z45" t="str">
        <f>Arbeitstabelle!Z46</f>
        <v xml:space="preserve"> ---</v>
      </c>
      <c r="AA45" t="str">
        <f>Arbeitstabelle!AA46</f>
        <v xml:space="preserve"> ---</v>
      </c>
      <c r="AB45" t="str">
        <f>Arbeitstabelle!AB46</f>
        <v>1*</v>
      </c>
      <c r="AC45" t="str">
        <f>Arbeitstabelle!AC46</f>
        <v xml:space="preserve"> ---</v>
      </c>
      <c r="AD45" t="str">
        <f>Arbeitstabelle!AD46</f>
        <v>geeignet</v>
      </c>
      <c r="AE45" t="str">
        <f>Arbeitstabelle!AE46</f>
        <v>ja</v>
      </c>
      <c r="AF45" s="152" t="str">
        <f>Arbeitstabelle!AF46</f>
        <v xml:space="preserve"> ---</v>
      </c>
      <c r="AG45" t="str">
        <f>Arbeitstabelle!AG46</f>
        <v xml:space="preserve"> ---</v>
      </c>
      <c r="AH45" t="e">
        <f>Arbeitstabelle!#REF!</f>
        <v>#REF!</v>
      </c>
      <c r="AI45" t="str">
        <f>Arbeitstabelle!AI46</f>
        <v xml:space="preserve"> ---</v>
      </c>
      <c r="AJ45" t="e">
        <f>Arbeitstabelle!#REF!</f>
        <v>#REF!</v>
      </c>
      <c r="AK45" t="str">
        <f>Arbeitstabelle!AJ46</f>
        <v>Bereich 2:
div. Baustellen bepflanzt z.B. Osterholzer Dorfstraße 2012; schmalkroniger Baum; sah in den ersten Jahren gut aus, aber leidet sehr unter der Trockenheit und unter dem Einsatz von Streusalz;
Bereich 3:
2019 extrem fruchtend</v>
      </c>
      <c r="AL45" t="str">
        <f>Arbeitstabelle!AK46</f>
        <v>nein</v>
      </c>
      <c r="AM45" t="str">
        <f>Arbeitstabelle!AL46</f>
        <v>ja</v>
      </c>
      <c r="AN45" t="str">
        <f>Arbeitstabelle!AM46</f>
        <v>(ja)</v>
      </c>
      <c r="AO45" t="e">
        <f>Arbeitstabelle!#REF!</f>
        <v>#REF!</v>
      </c>
    </row>
    <row r="46" spans="1:41" ht="30" x14ac:dyDescent="0.25">
      <c r="A46" t="str">
        <f>Arbeitstabelle!A47</f>
        <v>Carpinus betulus 'Frans Fontaine'</v>
      </c>
      <c r="B46" t="str">
        <f>Arbeitstabelle!B47</f>
        <v>x</v>
      </c>
      <c r="C46" t="str">
        <f>Arbeitstabelle!C47</f>
        <v>Säulen-Hainbuche</v>
      </c>
      <c r="D46" t="str">
        <f>Arbeitstabelle!D47</f>
        <v xml:space="preserve"> 10-15</v>
      </c>
      <c r="E46" t="str">
        <f>Arbeitstabelle!E47</f>
        <v xml:space="preserve">  3-4</v>
      </c>
      <c r="F46">
        <f>Arbeitstabelle!F47</f>
        <v>3</v>
      </c>
      <c r="G46" t="str">
        <f>Arbeitstabelle!G47</f>
        <v>gering</v>
      </c>
      <c r="H46">
        <f>Arbeitstabelle!H47</f>
        <v>2</v>
      </c>
      <c r="I46" t="str">
        <f>Arbeitstabelle!I47</f>
        <v>nein</v>
      </c>
      <c r="J46" t="str">
        <f>Arbeitstabelle!J47</f>
        <v>ja</v>
      </c>
      <c r="K46" t="str">
        <f>Arbeitstabelle!K47</f>
        <v>als Bienenweide gering geeignet</v>
      </c>
      <c r="L46" t="str">
        <f>Arbeitstabelle!L47</f>
        <v xml:space="preserve"> ---</v>
      </c>
      <c r="M46" t="str">
        <f>Arbeitstabelle!M47</f>
        <v>nein</v>
      </c>
      <c r="N46" s="148" t="str">
        <f>Arbeitstabelle!N47</f>
        <v>Anthostoma-Hainbuchen-
sterben (Pilz)</v>
      </c>
      <c r="O46" t="str">
        <f>Arbeitstabelle!O47</f>
        <v>schwach sauer bis alkalisch</v>
      </c>
      <c r="P46" s="148" t="str">
        <f>Arbeitstabelle!P47</f>
        <v>tiefer 
Herzwurzler</v>
      </c>
      <c r="Q46" s="151" t="str">
        <f>Arbeitstabelle!Q47</f>
        <v>ja</v>
      </c>
      <c r="R46" t="str">
        <f>Arbeitstabelle!R47</f>
        <v>nein</v>
      </c>
      <c r="S46" t="str">
        <f>Arbeitstabelle!S47</f>
        <v>nein</v>
      </c>
      <c r="T46" t="str">
        <f>Arbeitstabelle!T47</f>
        <v>ja</v>
      </c>
      <c r="U46" t="str">
        <f>Arbeitstabelle!U47</f>
        <v>ja</v>
      </c>
      <c r="V46" t="str">
        <f>Arbeitstabelle!V47</f>
        <v>nein</v>
      </c>
      <c r="W46" t="str">
        <f>Arbeitstabelle!W47</f>
        <v>5a</v>
      </c>
      <c r="X46" t="str">
        <f>Arbeitstabelle!X47</f>
        <v xml:space="preserve"> ---</v>
      </c>
      <c r="Y46" t="str">
        <f>Arbeitstabelle!Y47</f>
        <v xml:space="preserve"> ---</v>
      </c>
      <c r="Z46" t="str">
        <f>Arbeitstabelle!Z47</f>
        <v xml:space="preserve"> ---</v>
      </c>
      <c r="AA46" t="str">
        <f>Arbeitstabelle!AA47</f>
        <v xml:space="preserve"> ---</v>
      </c>
      <c r="AB46" t="str">
        <f>Arbeitstabelle!AB47</f>
        <v>1*</v>
      </c>
      <c r="AC46" t="str">
        <f>Arbeitstabelle!AC47</f>
        <v xml:space="preserve"> ---</v>
      </c>
      <c r="AD46" t="str">
        <f>Arbeitstabelle!AD47</f>
        <v>geeignet mit E.</v>
      </c>
      <c r="AE46" t="str">
        <f>Arbeitstabelle!AE47</f>
        <v xml:space="preserve"> ---</v>
      </c>
      <c r="AF46" s="152" t="str">
        <f>Arbeitstabelle!AF47</f>
        <v xml:space="preserve"> ---</v>
      </c>
      <c r="AG46" t="str">
        <f>Arbeitstabelle!AG47</f>
        <v>im Test seit 2010</v>
      </c>
      <c r="AH46" t="e">
        <f>Arbeitstabelle!#REF!</f>
        <v>#REF!</v>
      </c>
      <c r="AI46" t="str">
        <f>Arbeitstabelle!AI47</f>
        <v xml:space="preserve"> ---</v>
      </c>
      <c r="AJ46" t="e">
        <f>Arbeitstabelle!#REF!</f>
        <v>#REF!</v>
      </c>
      <c r="AK46" t="str">
        <f>Arbeitstabelle!AJ47</f>
        <v>Bereich 2:
div. Baustellen bepflanzt z.B. 2013 Niedersachsendamm 35 Stck; Sortenvergleich in Osterholzer Dorfstraße: hier stehen Fastigiata und Frans Fontaine nebeneinander (seit ca. 2010)!
Bereich 3:
bis dato positiv</v>
      </c>
      <c r="AL46" t="str">
        <f>Arbeitstabelle!AK47</f>
        <v>nein</v>
      </c>
      <c r="AM46" t="str">
        <f>Arbeitstabelle!AL47</f>
        <v>ja</v>
      </c>
      <c r="AN46" t="str">
        <f>Arbeitstabelle!AM47</f>
        <v>(ja)</v>
      </c>
      <c r="AO46" t="e">
        <f>Arbeitstabelle!#REF!</f>
        <v>#REF!</v>
      </c>
    </row>
    <row r="47" spans="1:41" ht="30" x14ac:dyDescent="0.25">
      <c r="A47" t="str">
        <f>Arbeitstabelle!A48</f>
        <v>Carpinus betulus 'Lucas'</v>
      </c>
      <c r="B47" t="str">
        <f>Arbeitstabelle!B48</f>
        <v>x</v>
      </c>
      <c r="C47" t="str">
        <f>Arbeitstabelle!C48</f>
        <v>Säulen-Hainbuche</v>
      </c>
      <c r="D47" t="str">
        <f>Arbeitstabelle!D48</f>
        <v xml:space="preserve"> 10-12</v>
      </c>
      <c r="E47">
        <f>Arbeitstabelle!E48</f>
        <v>-2</v>
      </c>
      <c r="F47">
        <f>Arbeitstabelle!F48</f>
        <v>3</v>
      </c>
      <c r="G47" t="str">
        <f>Arbeitstabelle!G48</f>
        <v>gering</v>
      </c>
      <c r="H47">
        <f>Arbeitstabelle!H48</f>
        <v>2</v>
      </c>
      <c r="I47" t="str">
        <f>Arbeitstabelle!I48</f>
        <v>nein</v>
      </c>
      <c r="J47" t="str">
        <f>Arbeitstabelle!J48</f>
        <v>ja</v>
      </c>
      <c r="K47" t="str">
        <f>Arbeitstabelle!K48</f>
        <v>als Bienenweide gering geeignet</v>
      </c>
      <c r="L47" t="str">
        <f>Arbeitstabelle!L48</f>
        <v xml:space="preserve"> ---</v>
      </c>
      <c r="M47" t="str">
        <f>Arbeitstabelle!M48</f>
        <v>nein</v>
      </c>
      <c r="N47" s="148" t="str">
        <f>Arbeitstabelle!N48</f>
        <v>Anthostoma-Hainbuchen-
sterben (Pilz)</v>
      </c>
      <c r="O47" t="str">
        <f>Arbeitstabelle!O48</f>
        <v>schwach sauer bis alkalisch</v>
      </c>
      <c r="P47" s="148" t="str">
        <f>Arbeitstabelle!P48</f>
        <v>tiefer 
Herzwurzler</v>
      </c>
      <c r="Q47" s="151" t="str">
        <f>Arbeitstabelle!Q48</f>
        <v>ja</v>
      </c>
      <c r="R47" t="str">
        <f>Arbeitstabelle!R48</f>
        <v>nein</v>
      </c>
      <c r="S47" t="str">
        <f>Arbeitstabelle!S48</f>
        <v>nein</v>
      </c>
      <c r="T47" t="str">
        <f>Arbeitstabelle!T48</f>
        <v>ja</v>
      </c>
      <c r="U47" t="str">
        <f>Arbeitstabelle!U48</f>
        <v>ja</v>
      </c>
      <c r="V47" t="str">
        <f>Arbeitstabelle!V48</f>
        <v>nein</v>
      </c>
      <c r="W47" t="str">
        <f>Arbeitstabelle!W48</f>
        <v>5a</v>
      </c>
      <c r="X47" t="str">
        <f>Arbeitstabelle!X48</f>
        <v xml:space="preserve"> ---</v>
      </c>
      <c r="Y47" t="str">
        <f>Arbeitstabelle!Y48</f>
        <v xml:space="preserve"> ---</v>
      </c>
      <c r="Z47" t="str">
        <f>Arbeitstabelle!Z48</f>
        <v xml:space="preserve"> ---</v>
      </c>
      <c r="AA47" t="str">
        <f>Arbeitstabelle!AA48</f>
        <v xml:space="preserve"> ---</v>
      </c>
      <c r="AB47" t="str">
        <f>Arbeitstabelle!AB48</f>
        <v>1*</v>
      </c>
      <c r="AC47" t="str">
        <f>Arbeitstabelle!AC48</f>
        <v xml:space="preserve"> ---</v>
      </c>
      <c r="AD47" t="str">
        <f>Arbeitstabelle!AD48</f>
        <v>noch im Test</v>
      </c>
      <c r="AE47" t="str">
        <f>Arbeitstabelle!AE48</f>
        <v>ja</v>
      </c>
      <c r="AF47" s="152" t="str">
        <f>Arbeitstabelle!AF48</f>
        <v xml:space="preserve"> ---</v>
      </c>
      <c r="AG47" t="str">
        <f>Arbeitstabelle!AG48</f>
        <v xml:space="preserve"> ---</v>
      </c>
      <c r="AH47" t="e">
        <f>Arbeitstabelle!#REF!</f>
        <v>#REF!</v>
      </c>
      <c r="AI47" t="str">
        <f>Arbeitstabelle!AI48</f>
        <v xml:space="preserve"> ---</v>
      </c>
      <c r="AJ47" t="e">
        <f>Arbeitstabelle!#REF!</f>
        <v>#REF!</v>
      </c>
      <c r="AK47" t="str">
        <f>Arbeitstabelle!AJ48</f>
        <v>Bereich 2:
2016 Willigstraße 3 Stck =&gt; ein Baum musste nach 3 Jahren ersetzt werden
Bereich 3:
keine Erfahrung</v>
      </c>
      <c r="AL47" t="str">
        <f>Arbeitstabelle!AK48</f>
        <v>ja
(Freianlage)
(Straßenbaum)</v>
      </c>
      <c r="AM47" t="str">
        <f>Arbeitstabelle!AL48</f>
        <v xml:space="preserve"> ---</v>
      </c>
      <c r="AN47" t="str">
        <f>Arbeitstabelle!AM48</f>
        <v>(ja)</v>
      </c>
      <c r="AO47" t="e">
        <f>Arbeitstabelle!#REF!</f>
        <v>#REF!</v>
      </c>
    </row>
    <row r="48" spans="1:41" x14ac:dyDescent="0.25">
      <c r="A48" t="str">
        <f>Arbeitstabelle!A49</f>
        <v>Carya illinoinensis</v>
      </c>
      <c r="B48" t="str">
        <f>Arbeitstabelle!B49</f>
        <v>x</v>
      </c>
      <c r="C48" t="str">
        <f>Arbeitstabelle!C49</f>
        <v>Pecannuss</v>
      </c>
      <c r="D48" t="str">
        <f>Arbeitstabelle!D49</f>
        <v xml:space="preserve"> 25-30 (50)</v>
      </c>
      <c r="E48" t="str">
        <f>Arbeitstabelle!E49</f>
        <v xml:space="preserve"> 10-15</v>
      </c>
      <c r="F48">
        <f>Arbeitstabelle!F49</f>
        <v>1</v>
      </c>
      <c r="G48" t="str">
        <f>Arbeitstabelle!G49</f>
        <v>stark</v>
      </c>
      <c r="H48">
        <f>Arbeitstabelle!H49</f>
        <v>1</v>
      </c>
      <c r="I48" t="str">
        <f>Arbeitstabelle!I49</f>
        <v>nein</v>
      </c>
      <c r="J48" t="str">
        <f>Arbeitstabelle!J49</f>
        <v>ja</v>
      </c>
      <c r="K48" t="str">
        <f>Arbeitstabelle!K49</f>
        <v xml:space="preserve"> ---</v>
      </c>
      <c r="L48" t="str">
        <f>Arbeitstabelle!L49</f>
        <v>ja</v>
      </c>
      <c r="M48" t="str">
        <f>Arbeitstabelle!M49</f>
        <v xml:space="preserve"> ---</v>
      </c>
      <c r="N48" s="148" t="str">
        <f>Arbeitstabelle!N49</f>
        <v>nicht bekannt</v>
      </c>
      <c r="O48" t="str">
        <f>Arbeitstabelle!O49</f>
        <v xml:space="preserve"> ---</v>
      </c>
      <c r="P48" s="148" t="str">
        <f>Arbeitstabelle!P49</f>
        <v>Pfahlwurzler</v>
      </c>
      <c r="Q48" s="151" t="str">
        <f>Arbeitstabelle!Q49</f>
        <v xml:space="preserve"> 2.2</v>
      </c>
      <c r="R48" t="str">
        <f>Arbeitstabelle!R49</f>
        <v xml:space="preserve"> ---</v>
      </c>
      <c r="S48" t="str">
        <f>Arbeitstabelle!S49</f>
        <v>nein</v>
      </c>
      <c r="T48" t="str">
        <f>Arbeitstabelle!T49</f>
        <v>ja</v>
      </c>
      <c r="U48" t="str">
        <f>Arbeitstabelle!U49</f>
        <v>nein</v>
      </c>
      <c r="V48" t="str">
        <f>Arbeitstabelle!V49</f>
        <v>nein</v>
      </c>
      <c r="W48">
        <f>Arbeitstabelle!W49</f>
        <v>7</v>
      </c>
      <c r="X48" t="str">
        <f>Arbeitstabelle!X49</f>
        <v xml:space="preserve"> ---</v>
      </c>
      <c r="Y48" t="str">
        <f>Arbeitstabelle!Y49</f>
        <v xml:space="preserve"> ---</v>
      </c>
      <c r="Z48" t="str">
        <f>Arbeitstabelle!Z49</f>
        <v xml:space="preserve"> ---</v>
      </c>
      <c r="AA48" t="str">
        <f>Arbeitstabelle!AA49</f>
        <v xml:space="preserve"> ---</v>
      </c>
      <c r="AB48" t="str">
        <f>Arbeitstabelle!AB49</f>
        <v xml:space="preserve"> ---</v>
      </c>
      <c r="AC48" t="str">
        <f>Arbeitstabelle!AC49</f>
        <v xml:space="preserve"> ---</v>
      </c>
      <c r="AD48" t="str">
        <f>Arbeitstabelle!AD49</f>
        <v xml:space="preserve"> ---</v>
      </c>
      <c r="AE48" t="str">
        <f>Arbeitstabelle!AE49</f>
        <v xml:space="preserve">  ---</v>
      </c>
      <c r="AF48" s="152" t="str">
        <f>Arbeitstabelle!AF49</f>
        <v>2.2</v>
      </c>
      <c r="AG48" t="str">
        <f>Arbeitstabelle!AG49</f>
        <v xml:space="preserve"> ---</v>
      </c>
      <c r="AH48" t="e">
        <f>Arbeitstabelle!#REF!</f>
        <v>#REF!</v>
      </c>
      <c r="AI48" t="str">
        <f>Arbeitstabelle!AI49</f>
        <v xml:space="preserve"> ---</v>
      </c>
      <c r="AJ48" t="e">
        <f>Arbeitstabelle!#REF!</f>
        <v>#REF!</v>
      </c>
      <c r="AK48" t="str">
        <f>Arbeitstabelle!AJ49</f>
        <v xml:space="preserve"> ---</v>
      </c>
      <c r="AL48" t="str">
        <f>Arbeitstabelle!AK49</f>
        <v>ja
(Freianlage)</v>
      </c>
      <c r="AM48" t="str">
        <f>Arbeitstabelle!AL49</f>
        <v xml:space="preserve"> ---</v>
      </c>
      <c r="AN48" t="str">
        <f>Arbeitstabelle!AM49</f>
        <v xml:space="preserve"> ---</v>
      </c>
      <c r="AO48" t="e">
        <f>Arbeitstabelle!#REF!</f>
        <v>#REF!</v>
      </c>
    </row>
    <row r="49" spans="1:41" ht="30" x14ac:dyDescent="0.25">
      <c r="A49" t="str">
        <f>Arbeitstabelle!A50</f>
        <v>Castanea sativa</v>
      </c>
      <c r="B49" t="str">
        <f>Arbeitstabelle!B50</f>
        <v>x</v>
      </c>
      <c r="C49" t="str">
        <f>Arbeitstabelle!C50</f>
        <v>Edelkastanie</v>
      </c>
      <c r="D49" t="str">
        <f>Arbeitstabelle!D50</f>
        <v xml:space="preserve"> 10-35</v>
      </c>
      <c r="E49" t="str">
        <f>Arbeitstabelle!E50</f>
        <v xml:space="preserve"> 10-15</v>
      </c>
      <c r="F49">
        <f>Arbeitstabelle!F50</f>
        <v>1</v>
      </c>
      <c r="G49" t="str">
        <f>Arbeitstabelle!G50</f>
        <v>gering</v>
      </c>
      <c r="H49" t="str">
        <f>Arbeitstabelle!H50</f>
        <v xml:space="preserve"> 1-2</v>
      </c>
      <c r="I49" t="str">
        <f>Arbeitstabelle!I50</f>
        <v>ja</v>
      </c>
      <c r="J49" t="str">
        <f>Arbeitstabelle!J50</f>
        <v>ja</v>
      </c>
      <c r="K49" t="str">
        <f>Arbeitstabelle!K50</f>
        <v>Frühsommertracht;
N3, P3
vorzügliche späte Juni-Bienenweide;
Schmetterlinge,
Falter</v>
      </c>
      <c r="L49" t="str">
        <f>Arbeitstabelle!L50</f>
        <v>ja</v>
      </c>
      <c r="M49" t="str">
        <f>Arbeitstabelle!M50</f>
        <v>nein</v>
      </c>
      <c r="N49" s="148" t="str">
        <f>Arbeitstabelle!N50</f>
        <v>Kastanienkrebs</v>
      </c>
      <c r="O49" t="str">
        <f>Arbeitstabelle!O50</f>
        <v>kalkmeidend</v>
      </c>
      <c r="P49" s="148" t="str">
        <f>Arbeitstabelle!P50</f>
        <v>Tiefwurzler,
weitstreichend</v>
      </c>
      <c r="Q49" s="151" t="str">
        <f>Arbeitstabelle!Q50</f>
        <v xml:space="preserve"> 1.2</v>
      </c>
      <c r="R49" t="str">
        <f>Arbeitstabelle!R50</f>
        <v>nein</v>
      </c>
      <c r="S49" t="str">
        <f>Arbeitstabelle!S50</f>
        <v>nein</v>
      </c>
      <c r="T49" t="str">
        <f>Arbeitstabelle!T50</f>
        <v>ja</v>
      </c>
      <c r="U49" t="str">
        <f>Arbeitstabelle!U50</f>
        <v>nein</v>
      </c>
      <c r="V49" t="str">
        <f>Arbeitstabelle!V50</f>
        <v>nein</v>
      </c>
      <c r="W49" t="str">
        <f>Arbeitstabelle!W50</f>
        <v>6a</v>
      </c>
      <c r="X49" t="str">
        <f>Arbeitstabelle!X50</f>
        <v xml:space="preserve"> ---</v>
      </c>
      <c r="Y49" t="str">
        <f>Arbeitstabelle!Y50</f>
        <v xml:space="preserve"> ---</v>
      </c>
      <c r="Z49" t="str">
        <f>Arbeitstabelle!Z50</f>
        <v xml:space="preserve"> ---</v>
      </c>
      <c r="AA49" t="str">
        <f>Arbeitstabelle!AA50</f>
        <v xml:space="preserve"> ---</v>
      </c>
      <c r="AB49">
        <f>Arbeitstabelle!AB50</f>
        <v>2</v>
      </c>
      <c r="AC49" t="str">
        <f>Arbeitstabelle!AC50</f>
        <v xml:space="preserve"> ---</v>
      </c>
      <c r="AD49" t="str">
        <f>Arbeitstabelle!AD50</f>
        <v xml:space="preserve"> ---</v>
      </c>
      <c r="AE49" t="str">
        <f>Arbeitstabelle!AE50</f>
        <v xml:space="preserve"> ---</v>
      </c>
      <c r="AF49" s="152" t="str">
        <f>Arbeitstabelle!AF50</f>
        <v>1.2</v>
      </c>
      <c r="AG49" t="str">
        <f>Arbeitstabelle!AG50</f>
        <v xml:space="preserve"> ---</v>
      </c>
      <c r="AH49" t="e">
        <f>Arbeitstabelle!#REF!</f>
        <v>#REF!</v>
      </c>
      <c r="AI49" t="str">
        <f>Arbeitstabelle!AI50</f>
        <v xml:space="preserve"> ---</v>
      </c>
      <c r="AJ49" t="e">
        <f>Arbeitstabelle!#REF!</f>
        <v>#REF!</v>
      </c>
      <c r="AK49" t="str">
        <f>Arbeitstabelle!AJ50</f>
        <v xml:space="preserve">Bereich 2:
2016 Gebiet Osterholzer Dorfstraße 17 Stck =&gt; Lichtraumprofil ist nicht ganz einfach
Bereich 3:
nicht als Straßenbaum empfehlenswert wegen Fruchtfall
</v>
      </c>
      <c r="AL49" t="str">
        <f>Arbeitstabelle!AK50</f>
        <v xml:space="preserve"> nein</v>
      </c>
      <c r="AM49" t="str">
        <f>Arbeitstabelle!AL50</f>
        <v>ja</v>
      </c>
      <c r="AN49" t="str">
        <f>Arbeitstabelle!AM50</f>
        <v>nein</v>
      </c>
      <c r="AO49" t="e">
        <f>Arbeitstabelle!#REF!</f>
        <v>#REF!</v>
      </c>
    </row>
    <row r="50" spans="1:41" x14ac:dyDescent="0.25">
      <c r="A50" t="str">
        <f>Arbeitstabelle!A51</f>
        <v>Catalpa bignonioides</v>
      </c>
      <c r="B50" t="str">
        <f>Arbeitstabelle!B51</f>
        <v>x</v>
      </c>
      <c r="C50" t="str">
        <f>Arbeitstabelle!C51</f>
        <v>Trompeten-baum</v>
      </c>
      <c r="D50" t="str">
        <f>Arbeitstabelle!D51</f>
        <v xml:space="preserve"> 8-10 (15)</v>
      </c>
      <c r="E50" t="str">
        <f>Arbeitstabelle!E51</f>
        <v xml:space="preserve"> 6-10</v>
      </c>
      <c r="F50">
        <f>Arbeitstabelle!F51</f>
        <v>3</v>
      </c>
      <c r="G50" t="str">
        <f>Arbeitstabelle!G51</f>
        <v>mittel</v>
      </c>
      <c r="H50">
        <f>Arbeitstabelle!H51</f>
        <v>2</v>
      </c>
      <c r="I50" t="str">
        <f>Arbeitstabelle!I51</f>
        <v>ja</v>
      </c>
      <c r="J50" t="str">
        <f>Arbeitstabelle!J51</f>
        <v>nein</v>
      </c>
      <c r="K50" t="str">
        <f>Arbeitstabelle!K51</f>
        <v>Frühsommertracht;
N3, P2
guter Beflug; Nektar wird wertvoller als Pollen eingestuft;
Schmetterlinge,
Falter</v>
      </c>
      <c r="L50" t="str">
        <f>Arbeitstabelle!L51</f>
        <v xml:space="preserve"> ---</v>
      </c>
      <c r="M50" t="str">
        <f>Arbeitstabelle!M51</f>
        <v>nein</v>
      </c>
      <c r="N50" s="148" t="str">
        <f>Arbeitstabelle!N51</f>
        <v xml:space="preserve"> ---</v>
      </c>
      <c r="O50" t="str">
        <f>Arbeitstabelle!O51</f>
        <v>schwach sauer bis alkalisch</v>
      </c>
      <c r="P50" s="148" t="str">
        <f>Arbeitstabelle!P51</f>
        <v>Herzwurzeler, fleischig, dick</v>
      </c>
      <c r="Q50" s="151" t="str">
        <f>Arbeitstabelle!Q51</f>
        <v xml:space="preserve"> 2.3</v>
      </c>
      <c r="R50" t="str">
        <f>Arbeitstabelle!R51</f>
        <v>ja</v>
      </c>
      <c r="S50" t="str">
        <f>Arbeitstabelle!S51</f>
        <v>nein</v>
      </c>
      <c r="T50" t="str">
        <f>Arbeitstabelle!T51</f>
        <v>nein</v>
      </c>
      <c r="U50" t="str">
        <f>Arbeitstabelle!U51</f>
        <v>ja</v>
      </c>
      <c r="V50" t="str">
        <f>Arbeitstabelle!V51</f>
        <v>ja</v>
      </c>
      <c r="W50" t="str">
        <f>Arbeitstabelle!W51</f>
        <v>6a</v>
      </c>
      <c r="X50" t="str">
        <f>Arbeitstabelle!X51</f>
        <v xml:space="preserve"> ---</v>
      </c>
      <c r="Y50" t="str">
        <f>Arbeitstabelle!Y51</f>
        <v xml:space="preserve"> ---</v>
      </c>
      <c r="Z50" t="str">
        <f>Arbeitstabelle!Z51</f>
        <v xml:space="preserve"> ---</v>
      </c>
      <c r="AA50" t="str">
        <f>Arbeitstabelle!AA51</f>
        <v xml:space="preserve"> ---</v>
      </c>
      <c r="AB50" t="str">
        <f>Arbeitstabelle!AB51</f>
        <v xml:space="preserve"> ---</v>
      </c>
      <c r="AC50" t="str">
        <f>Arbeitstabelle!AC51</f>
        <v xml:space="preserve"> ---</v>
      </c>
      <c r="AD50" t="str">
        <f>Arbeitstabelle!AD51</f>
        <v>geeignet mit E.</v>
      </c>
      <c r="AE50" t="str">
        <f>Arbeitstabelle!AE51</f>
        <v>ja</v>
      </c>
      <c r="AF50" s="152" t="str">
        <f>Arbeitstabelle!AF51</f>
        <v>2.3</v>
      </c>
      <c r="AG50" t="str">
        <f>Arbeitstabelle!AG51</f>
        <v xml:space="preserve"> ---</v>
      </c>
      <c r="AH50" t="e">
        <f>Arbeitstabelle!#REF!</f>
        <v>#REF!</v>
      </c>
      <c r="AI50" t="str">
        <f>Arbeitstabelle!AI51</f>
        <v xml:space="preserve"> ---</v>
      </c>
      <c r="AJ50" t="e">
        <f>Arbeitstabelle!#REF!</f>
        <v>#REF!</v>
      </c>
      <c r="AK50" t="str">
        <f>Arbeitstabelle!AJ51</f>
        <v>Bei Windbruch brechen ganze Kronenteile heraus; Lichtraumprofil lässt sich kaum herstellen.
Bereich 3: Als Straßenbaum nicht geeignet</v>
      </c>
      <c r="AL50" t="str">
        <f>Arbeitstabelle!AK51</f>
        <v>nein</v>
      </c>
      <c r="AM50" t="str">
        <f>Arbeitstabelle!AL51</f>
        <v>nein</v>
      </c>
      <c r="AN50" t="str">
        <f>Arbeitstabelle!AM51</f>
        <v>nein</v>
      </c>
      <c r="AO50" t="e">
        <f>Arbeitstabelle!#REF!</f>
        <v>#REF!</v>
      </c>
    </row>
    <row r="51" spans="1:41" ht="30" x14ac:dyDescent="0.25">
      <c r="A51" t="str">
        <f>Arbeitstabelle!A52</f>
        <v>Celtis australis</v>
      </c>
      <c r="B51" t="str">
        <f>Arbeitstabelle!B52</f>
        <v>x</v>
      </c>
      <c r="C51" t="str">
        <f>Arbeitstabelle!C52</f>
        <v>südlicher Zürgelbaum</v>
      </c>
      <c r="D51" t="str">
        <f>Arbeitstabelle!D52</f>
        <v>10-20 (25)</v>
      </c>
      <c r="E51" t="str">
        <f>Arbeitstabelle!E52</f>
        <v>10-15</v>
      </c>
      <c r="F51">
        <f>Arbeitstabelle!F52</f>
        <v>1</v>
      </c>
      <c r="G51" t="str">
        <f>Arbeitstabelle!G52</f>
        <v>mittel</v>
      </c>
      <c r="H51">
        <f>Arbeitstabelle!H52</f>
        <v>1</v>
      </c>
      <c r="I51" t="str">
        <f>Arbeitstabelle!I52</f>
        <v>nein</v>
      </c>
      <c r="J51" t="str">
        <f>Arbeitstabelle!J52</f>
        <v>nein</v>
      </c>
      <c r="K51" t="str">
        <f>Arbeitstabelle!K52</f>
        <v>Bienenweide,
Schmetterlinge, Falter</v>
      </c>
      <c r="L51" t="str">
        <f>Arbeitstabelle!L52</f>
        <v>ja</v>
      </c>
      <c r="M51" t="str">
        <f>Arbeitstabelle!M52</f>
        <v>nein</v>
      </c>
      <c r="N51" s="148" t="str">
        <f>Arbeitstabelle!N52</f>
        <v>nicht bekannt</v>
      </c>
      <c r="O51" t="str">
        <f>Arbeitstabelle!O52</f>
        <v>schwach sauer bis alkalisch</v>
      </c>
      <c r="P51" s="148" t="str">
        <f>Arbeitstabelle!P52</f>
        <v>Tiefwurzler,
stark wachsend</v>
      </c>
      <c r="Q51" s="151" t="str">
        <f>Arbeitstabelle!Q52</f>
        <v xml:space="preserve"> 1.2</v>
      </c>
      <c r="R51" t="str">
        <f>Arbeitstabelle!R52</f>
        <v>ja</v>
      </c>
      <c r="S51" t="str">
        <f>Arbeitstabelle!S52</f>
        <v>nein</v>
      </c>
      <c r="T51" t="str">
        <f>Arbeitstabelle!T52</f>
        <v>nein</v>
      </c>
      <c r="U51" t="str">
        <f>Arbeitstabelle!U52</f>
        <v>ja</v>
      </c>
      <c r="V51" t="str">
        <f>Arbeitstabelle!V52</f>
        <v>nein</v>
      </c>
      <c r="W51" t="str">
        <f>Arbeitstabelle!W52</f>
        <v>6b</v>
      </c>
      <c r="X51" t="str">
        <f>Arbeitstabelle!X52</f>
        <v xml:space="preserve"> ---</v>
      </c>
      <c r="Y51" t="str">
        <f>Arbeitstabelle!Y52</f>
        <v xml:space="preserve"> ---</v>
      </c>
      <c r="Z51" t="str">
        <f>Arbeitstabelle!Z52</f>
        <v xml:space="preserve"> ---</v>
      </c>
      <c r="AA51" t="str">
        <f>Arbeitstabelle!AA52</f>
        <v xml:space="preserve"> ---</v>
      </c>
      <c r="AB51">
        <f>Arbeitstabelle!AB52</f>
        <v>3</v>
      </c>
      <c r="AC51" t="str">
        <f>Arbeitstabelle!AC52</f>
        <v xml:space="preserve"> ---</v>
      </c>
      <c r="AD51" t="str">
        <f>Arbeitstabelle!AD52</f>
        <v>geeignet mit E.</v>
      </c>
      <c r="AE51" t="str">
        <f>Arbeitstabelle!AE52</f>
        <v>ja</v>
      </c>
      <c r="AF51" s="152" t="str">
        <f>Arbeitstabelle!AF52</f>
        <v>1.2</v>
      </c>
      <c r="AG51" t="str">
        <f>Arbeitstabelle!AG52</f>
        <v xml:space="preserve">im Test seit 2010
</v>
      </c>
      <c r="AH51" t="e">
        <f>Arbeitstabelle!#REF!</f>
        <v>#REF!</v>
      </c>
      <c r="AI51" t="str">
        <f>Arbeitstabelle!AI52</f>
        <v xml:space="preserve"> ---</v>
      </c>
      <c r="AJ51" t="e">
        <f>Arbeitstabelle!#REF!</f>
        <v>#REF!</v>
      </c>
      <c r="AK51" t="str">
        <f>Arbeitstabelle!AJ52</f>
        <v>Keine Erfahrung, aber gilt als einer der besten Klimabäume im Test 2021;
6 Stück Schulze-Delitzsch-Straße (als Testbäume markieren);
2024: Wenn es trocken wird; rollen sich die Blätter ein =&gt; beobachten</v>
      </c>
      <c r="AL51" t="str">
        <f>Arbeitstabelle!AK52</f>
        <v>ja
(Freianlage)
(Straßenbaum)</v>
      </c>
      <c r="AM51" t="str">
        <f>Arbeitstabelle!AL52</f>
        <v xml:space="preserve"> ---</v>
      </c>
      <c r="AN51" t="str">
        <f>Arbeitstabelle!AM52</f>
        <v xml:space="preserve"> ---</v>
      </c>
      <c r="AO51" t="e">
        <f>Arbeitstabelle!#REF!</f>
        <v>#REF!</v>
      </c>
    </row>
    <row r="52" spans="1:41" x14ac:dyDescent="0.25">
      <c r="A52" t="str">
        <f>Arbeitstabelle!A53</f>
        <v>Cercis canadensis</v>
      </c>
      <c r="B52" t="str">
        <f>Arbeitstabelle!B53</f>
        <v>x</v>
      </c>
      <c r="C52" t="str">
        <f>Arbeitstabelle!C53</f>
        <v>Kanadischer Judasbaum</v>
      </c>
      <c r="D52" t="str">
        <f>Arbeitstabelle!D53</f>
        <v>6-8
(12)</v>
      </c>
      <c r="E52" t="str">
        <f>Arbeitstabelle!E53</f>
        <v xml:space="preserve"> 4-6</v>
      </c>
      <c r="F52">
        <f>Arbeitstabelle!F53</f>
        <v>3</v>
      </c>
      <c r="G52" t="str">
        <f>Arbeitstabelle!G53</f>
        <v>mittel</v>
      </c>
      <c r="H52">
        <f>Arbeitstabelle!H53</f>
        <v>1</v>
      </c>
      <c r="I52" t="str">
        <f>Arbeitstabelle!I53</f>
        <v>ja</v>
      </c>
      <c r="J52" t="str">
        <f>Arbeitstabelle!J53</f>
        <v>nein</v>
      </c>
      <c r="K52" t="str">
        <f>Arbeitstabelle!K53</f>
        <v>Frühsommertracht;
N2, P2
Hummeln- und Bienenpflanze</v>
      </c>
      <c r="L52" t="str">
        <f>Arbeitstabelle!L53</f>
        <v xml:space="preserve"> ---</v>
      </c>
      <c r="M52" t="str">
        <f>Arbeitstabelle!M53</f>
        <v>nein</v>
      </c>
      <c r="N52" s="148" t="str">
        <f>Arbeitstabelle!N53</f>
        <v xml:space="preserve"> ---</v>
      </c>
      <c r="O52" t="str">
        <f>Arbeitstabelle!O53</f>
        <v>kalkliebend</v>
      </c>
      <c r="P52" s="148" t="str">
        <f>Arbeitstabelle!P53</f>
        <v>Tiefwurzler, wenige Seiten- und Feinwurzeln</v>
      </c>
      <c r="Q52" s="151" t="str">
        <f>Arbeitstabelle!Q53</f>
        <v xml:space="preserve"> 2.2</v>
      </c>
      <c r="R52" t="str">
        <f>Arbeitstabelle!R53</f>
        <v>ja</v>
      </c>
      <c r="S52" t="str">
        <f>Arbeitstabelle!S53</f>
        <v>nein</v>
      </c>
      <c r="T52" t="str">
        <f>Arbeitstabelle!T53</f>
        <v>nein</v>
      </c>
      <c r="U52" t="str">
        <f>Arbeitstabelle!U53</f>
        <v>nein</v>
      </c>
      <c r="V52" t="str">
        <f>Arbeitstabelle!V53</f>
        <v>nein</v>
      </c>
      <c r="W52" t="str">
        <f>Arbeitstabelle!W53</f>
        <v>6b</v>
      </c>
      <c r="X52" t="str">
        <f>Arbeitstabelle!X53</f>
        <v xml:space="preserve"> ---</v>
      </c>
      <c r="Y52" t="str">
        <f>Arbeitstabelle!Y53</f>
        <v xml:space="preserve"> ---</v>
      </c>
      <c r="Z52" t="str">
        <f>Arbeitstabelle!Z53</f>
        <v xml:space="preserve"> ---</v>
      </c>
      <c r="AA52" t="str">
        <f>Arbeitstabelle!AA53</f>
        <v xml:space="preserve"> ---</v>
      </c>
      <c r="AB52" t="str">
        <f>Arbeitstabelle!AB53</f>
        <v xml:space="preserve"> ---</v>
      </c>
      <c r="AC52" t="str">
        <f>Arbeitstabelle!AC53</f>
        <v xml:space="preserve"> ---</v>
      </c>
      <c r="AD52" t="str">
        <f>Arbeitstabelle!AD53</f>
        <v>geeignet mit E.</v>
      </c>
      <c r="AE52" t="str">
        <f>Arbeitstabelle!AE53</f>
        <v xml:space="preserve"> ---</v>
      </c>
      <c r="AF52" s="152" t="str">
        <f>Arbeitstabelle!AF53</f>
        <v>2.2</v>
      </c>
      <c r="AG52" t="str">
        <f>Arbeitstabelle!AG53</f>
        <v xml:space="preserve"> ---</v>
      </c>
      <c r="AH52" t="e">
        <f>Arbeitstabelle!#REF!</f>
        <v>#REF!</v>
      </c>
      <c r="AI52" t="str">
        <f>Arbeitstabelle!AI53</f>
        <v xml:space="preserve"> ---</v>
      </c>
      <c r="AJ52" t="e">
        <f>Arbeitstabelle!#REF!</f>
        <v>#REF!</v>
      </c>
      <c r="AK52" t="str">
        <f>Arbeitstabelle!AJ53</f>
        <v>keine Erfahrung</v>
      </c>
      <c r="AL52" t="str">
        <f>Arbeitstabelle!AK53</f>
        <v>ja
(Freianlage)</v>
      </c>
      <c r="AM52" t="str">
        <f>Arbeitstabelle!AL53</f>
        <v xml:space="preserve"> ---</v>
      </c>
      <c r="AN52" t="str">
        <f>Arbeitstabelle!AM53</f>
        <v>nein</v>
      </c>
      <c r="AO52" t="e">
        <f>Arbeitstabelle!#REF!</f>
        <v>#REF!</v>
      </c>
    </row>
    <row r="53" spans="1:41" x14ac:dyDescent="0.25">
      <c r="A53" t="str">
        <f>Arbeitstabelle!A54</f>
        <v>Cercis siliquastrum</v>
      </c>
      <c r="B53" t="str">
        <f>Arbeitstabelle!B54</f>
        <v>x</v>
      </c>
      <c r="C53" t="str">
        <f>Arbeitstabelle!C54</f>
        <v>Gemeiner Judasbaum</v>
      </c>
      <c r="D53" t="str">
        <f>Arbeitstabelle!D54</f>
        <v xml:space="preserve"> 4-6
(10)</v>
      </c>
      <c r="E53" t="str">
        <f>Arbeitstabelle!E54</f>
        <v xml:space="preserve">  4-6</v>
      </c>
      <c r="F53">
        <f>Arbeitstabelle!F54</f>
        <v>3</v>
      </c>
      <c r="G53" t="str">
        <f>Arbeitstabelle!G54</f>
        <v>mittel</v>
      </c>
      <c r="H53">
        <f>Arbeitstabelle!H54</f>
        <v>1</v>
      </c>
      <c r="I53" t="str">
        <f>Arbeitstabelle!I54</f>
        <v>ja</v>
      </c>
      <c r="J53" t="str">
        <f>Arbeitstabelle!J54</f>
        <v>nein</v>
      </c>
      <c r="K53" t="str">
        <f>Arbeitstabelle!K54</f>
        <v>Frühsommertracht;
N2, P2
Hummeln- und Bienenpflanze</v>
      </c>
      <c r="L53" t="str">
        <f>Arbeitstabelle!L54</f>
        <v xml:space="preserve"> ---</v>
      </c>
      <c r="M53" t="str">
        <f>Arbeitstabelle!M54</f>
        <v>nein</v>
      </c>
      <c r="N53" s="148" t="str">
        <f>Arbeitstabelle!N54</f>
        <v xml:space="preserve"> ---</v>
      </c>
      <c r="O53" t="str">
        <f>Arbeitstabelle!O54</f>
        <v>kalkliebend</v>
      </c>
      <c r="P53" s="148" t="str">
        <f>Arbeitstabelle!P54</f>
        <v>Tiefwurzler, wenige Seiten- und Feinwurzeln</v>
      </c>
      <c r="Q53" s="151" t="str">
        <f>Arbeitstabelle!Q54</f>
        <v xml:space="preserve"> 1.4</v>
      </c>
      <c r="R53" t="str">
        <f>Arbeitstabelle!R54</f>
        <v>ja</v>
      </c>
      <c r="S53" t="str">
        <f>Arbeitstabelle!S54</f>
        <v>nein</v>
      </c>
      <c r="T53" t="str">
        <f>Arbeitstabelle!T54</f>
        <v>nein</v>
      </c>
      <c r="U53" t="str">
        <f>Arbeitstabelle!U54</f>
        <v>nein</v>
      </c>
      <c r="V53" t="str">
        <f>Arbeitstabelle!V54</f>
        <v>nein</v>
      </c>
      <c r="W53" t="str">
        <f>Arbeitstabelle!W54</f>
        <v>7a</v>
      </c>
      <c r="X53" t="str">
        <f>Arbeitstabelle!X54</f>
        <v xml:space="preserve"> ---</v>
      </c>
      <c r="Y53">
        <f>Arbeitstabelle!Y54</f>
        <v>1.7</v>
      </c>
      <c r="Z53">
        <f>Arbeitstabelle!Z54</f>
        <v>1.7</v>
      </c>
      <c r="AA53" t="str">
        <f>Arbeitstabelle!AA54</f>
        <v xml:space="preserve"> ---</v>
      </c>
      <c r="AB53" t="str">
        <f>Arbeitstabelle!AB54</f>
        <v xml:space="preserve"> ---</v>
      </c>
      <c r="AC53" t="str">
        <f>Arbeitstabelle!AC54</f>
        <v xml:space="preserve"> ---</v>
      </c>
      <c r="AD53" t="str">
        <f>Arbeitstabelle!AD54</f>
        <v>geeignet mit E.</v>
      </c>
      <c r="AE53" t="str">
        <f>Arbeitstabelle!AE54</f>
        <v xml:space="preserve"> ---</v>
      </c>
      <c r="AF53" s="152" t="str">
        <f>Arbeitstabelle!AF54</f>
        <v>1.4</v>
      </c>
      <c r="AG53" t="str">
        <f>Arbeitstabelle!AG54</f>
        <v xml:space="preserve"> ---</v>
      </c>
      <c r="AH53" t="e">
        <f>Arbeitstabelle!#REF!</f>
        <v>#REF!</v>
      </c>
      <c r="AI53" t="str">
        <f>Arbeitstabelle!AI54</f>
        <v xml:space="preserve"> ---</v>
      </c>
      <c r="AJ53" t="e">
        <f>Arbeitstabelle!#REF!</f>
        <v>#REF!</v>
      </c>
      <c r="AK53" t="str">
        <f>Arbeitstabelle!AJ54</f>
        <v>keine Erfahrung</v>
      </c>
      <c r="AL53" t="str">
        <f>Arbeitstabelle!AK54</f>
        <v>ja
(Freianlage)
(Straßenbaum)</v>
      </c>
      <c r="AM53" t="str">
        <f>Arbeitstabelle!AL54</f>
        <v xml:space="preserve"> ---</v>
      </c>
      <c r="AN53" t="str">
        <f>Arbeitstabelle!AM54</f>
        <v xml:space="preserve"> ---</v>
      </c>
      <c r="AO53" t="e">
        <f>Arbeitstabelle!#REF!</f>
        <v>#REF!</v>
      </c>
    </row>
    <row r="54" spans="1:41" ht="30" x14ac:dyDescent="0.25">
      <c r="A54" t="str">
        <f>Arbeitstabelle!A55</f>
        <v>Cornus mas</v>
      </c>
      <c r="B54" t="str">
        <f>Arbeitstabelle!B55</f>
        <v>x</v>
      </c>
      <c r="C54" t="str">
        <f>Arbeitstabelle!C55</f>
        <v>Kornelkirsche</v>
      </c>
      <c r="D54" t="str">
        <f>Arbeitstabelle!D55</f>
        <v xml:space="preserve"> 5-6 (8)</v>
      </c>
      <c r="E54" t="str">
        <f>Arbeitstabelle!E55</f>
        <v xml:space="preserve"> 3-5</v>
      </c>
      <c r="F54">
        <f>Arbeitstabelle!F55</f>
        <v>3</v>
      </c>
      <c r="G54" t="str">
        <f>Arbeitstabelle!G55</f>
        <v>mittel</v>
      </c>
      <c r="H54">
        <f>Arbeitstabelle!H55</f>
        <v>2</v>
      </c>
      <c r="I54" t="str">
        <f>Arbeitstabelle!I55</f>
        <v>ja</v>
      </c>
      <c r="J54" t="str">
        <f>Arbeitstabelle!J55</f>
        <v>ja</v>
      </c>
      <c r="K54" t="str">
        <f>Arbeitstabelle!K55</f>
        <v>Entwicklungstracht
N3, P3</v>
      </c>
      <c r="L54" t="str">
        <f>Arbeitstabelle!L55</f>
        <v>ja</v>
      </c>
      <c r="M54" t="str">
        <f>Arbeitstabelle!M55</f>
        <v>nein</v>
      </c>
      <c r="N54" s="148" t="str">
        <f>Arbeitstabelle!N55</f>
        <v xml:space="preserve"> ---</v>
      </c>
      <c r="O54" t="str">
        <f>Arbeitstabelle!O55</f>
        <v>kalkliebend</v>
      </c>
      <c r="P54" s="148" t="str">
        <f>Arbeitstabelle!P55</f>
        <v>tiefer Herzwurzler
dicht verzweigt</v>
      </c>
      <c r="Q54" s="151" t="str">
        <f>Arbeitstabelle!Q55</f>
        <v xml:space="preserve">  1.1</v>
      </c>
      <c r="R54" t="str">
        <f>Arbeitstabelle!R55</f>
        <v>ja</v>
      </c>
      <c r="S54" t="str">
        <f>Arbeitstabelle!S55</f>
        <v>nein</v>
      </c>
      <c r="T54" t="str">
        <f>Arbeitstabelle!T55</f>
        <v>ja</v>
      </c>
      <c r="U54" t="str">
        <f>Arbeitstabelle!U55</f>
        <v>nein</v>
      </c>
      <c r="V54" t="str">
        <f>Arbeitstabelle!V55</f>
        <v>nein</v>
      </c>
      <c r="W54" t="str">
        <f>Arbeitstabelle!W55</f>
        <v>5a</v>
      </c>
      <c r="X54" t="str">
        <f>Arbeitstabelle!X55</f>
        <v xml:space="preserve"> ---</v>
      </c>
      <c r="Y54" t="str">
        <f>Arbeitstabelle!Y55</f>
        <v xml:space="preserve"> ---</v>
      </c>
      <c r="Z54" t="str">
        <f>Arbeitstabelle!Z55</f>
        <v xml:space="preserve"> ---</v>
      </c>
      <c r="AA54" t="str">
        <f>Arbeitstabelle!AA55</f>
        <v xml:space="preserve"> ---</v>
      </c>
      <c r="AB54">
        <f>Arbeitstabelle!AB55</f>
        <v>2</v>
      </c>
      <c r="AC54" t="str">
        <f>Arbeitstabelle!AC55</f>
        <v>frühe Bienenweide</v>
      </c>
      <c r="AD54" t="str">
        <f>Arbeitstabelle!AD55</f>
        <v>geeignet mit E.</v>
      </c>
      <c r="AE54" t="str">
        <f>Arbeitstabelle!AE55</f>
        <v>ja</v>
      </c>
      <c r="AF54" s="152" t="str">
        <f>Arbeitstabelle!AF55</f>
        <v>1.1</v>
      </c>
      <c r="AG54" t="str">
        <f>Arbeitstabelle!AG55</f>
        <v xml:space="preserve"> ---</v>
      </c>
      <c r="AH54" t="e">
        <f>Arbeitstabelle!#REF!</f>
        <v>#REF!</v>
      </c>
      <c r="AI54" t="str">
        <f>Arbeitstabelle!AI55</f>
        <v xml:space="preserve"> ---</v>
      </c>
      <c r="AJ54" t="e">
        <f>Arbeitstabelle!#REF!</f>
        <v>#REF!</v>
      </c>
      <c r="AK54" t="str">
        <f>Arbeitstabelle!AJ55</f>
        <v>Bereich 2/3:
positive Erfahrung, Jungbäume sahen 2018 / 2019 bei der Trockenheit gut aus</v>
      </c>
      <c r="AL54" t="str">
        <f>Arbeitstabelle!AK55</f>
        <v>nein</v>
      </c>
      <c r="AM54" t="str">
        <f>Arbeitstabelle!AL55</f>
        <v>ja</v>
      </c>
      <c r="AN54" t="str">
        <f>Arbeitstabelle!AM55</f>
        <v>ja</v>
      </c>
      <c r="AO54" t="e">
        <f>Arbeitstabelle!#REF!</f>
        <v>#REF!</v>
      </c>
    </row>
    <row r="55" spans="1:41" ht="30" x14ac:dyDescent="0.25">
      <c r="A55" t="str">
        <f>Arbeitstabelle!A56</f>
        <v>Corylus colurna</v>
      </c>
      <c r="B55" t="str">
        <f>Arbeitstabelle!B56</f>
        <v>x</v>
      </c>
      <c r="C55" t="str">
        <f>Arbeitstabelle!C56</f>
        <v>Türkische Baumhasel</v>
      </c>
      <c r="D55" t="str">
        <f>Arbeitstabelle!D56</f>
        <v xml:space="preserve"> 15-18 (23)</v>
      </c>
      <c r="E55" t="str">
        <f>Arbeitstabelle!E56</f>
        <v xml:space="preserve"> 8-12 (16)</v>
      </c>
      <c r="F55">
        <f>Arbeitstabelle!F56</f>
        <v>2</v>
      </c>
      <c r="G55" t="str">
        <f>Arbeitstabelle!G56</f>
        <v>gering</v>
      </c>
      <c r="H55">
        <f>Arbeitstabelle!H56</f>
        <v>2</v>
      </c>
      <c r="I55" t="str">
        <f>Arbeitstabelle!I56</f>
        <v>nein</v>
      </c>
      <c r="J55" t="str">
        <f>Arbeitstabelle!J56</f>
        <v>nein</v>
      </c>
      <c r="K55" t="str">
        <f>Arbeitstabelle!K56</f>
        <v>Entwicklungstracht
P2</v>
      </c>
      <c r="L55" t="str">
        <f>Arbeitstabelle!L56</f>
        <v>ja</v>
      </c>
      <c r="M55" t="str">
        <f>Arbeitstabelle!M56</f>
        <v>nein</v>
      </c>
      <c r="N55" s="148" t="str">
        <f>Arbeitstabelle!N56</f>
        <v xml:space="preserve"> ---</v>
      </c>
      <c r="O55" t="str">
        <f>Arbeitstabelle!O56</f>
        <v>tolerant, kalkliebend</v>
      </c>
      <c r="P55" s="148" t="str">
        <f>Arbeitstabelle!P56</f>
        <v>tiefer Herzwurzler,
Hauptwurzeln tiefgehend</v>
      </c>
      <c r="Q55" s="151" t="str">
        <f>Arbeitstabelle!Q56</f>
        <v xml:space="preserve"> 2.2</v>
      </c>
      <c r="R55" t="str">
        <f>Arbeitstabelle!R56</f>
        <v>ja</v>
      </c>
      <c r="S55" t="str">
        <f>Arbeitstabelle!S56</f>
        <v>nein</v>
      </c>
      <c r="T55" t="str">
        <f>Arbeitstabelle!T56</f>
        <v>ja</v>
      </c>
      <c r="U55" t="str">
        <f>Arbeitstabelle!U56</f>
        <v>ja</v>
      </c>
      <c r="V55" t="str">
        <f>Arbeitstabelle!V56</f>
        <v>ja</v>
      </c>
      <c r="W55" t="str">
        <f>Arbeitstabelle!W56</f>
        <v>5b</v>
      </c>
      <c r="X55" t="str">
        <f>Arbeitstabelle!X56</f>
        <v xml:space="preserve"> ---</v>
      </c>
      <c r="Y55">
        <f>Arbeitstabelle!Y56</f>
        <v>2.4</v>
      </c>
      <c r="Z55">
        <f>Arbeitstabelle!Z56</f>
        <v>2.4</v>
      </c>
      <c r="AA55" t="str">
        <f>Arbeitstabelle!AA56</f>
        <v xml:space="preserve"> ---</v>
      </c>
      <c r="AB55">
        <f>Arbeitstabelle!AB56</f>
        <v>3</v>
      </c>
      <c r="AC55" t="str">
        <f>Arbeitstabelle!AC56</f>
        <v xml:space="preserve"> ---</v>
      </c>
      <c r="AD55" t="str">
        <f>Arbeitstabelle!AD56</f>
        <v>geeignet mit E.</v>
      </c>
      <c r="AE55" t="str">
        <f>Arbeitstabelle!AE56</f>
        <v>ja</v>
      </c>
      <c r="AF55" s="152" t="str">
        <f>Arbeitstabelle!AF56</f>
        <v>2.2</v>
      </c>
      <c r="AG55" t="str">
        <f>Arbeitstabelle!AG56</f>
        <v xml:space="preserve"> ---</v>
      </c>
      <c r="AH55" t="e">
        <f>Arbeitstabelle!#REF!</f>
        <v>#REF!</v>
      </c>
      <c r="AI55" t="str">
        <f>Arbeitstabelle!AI56</f>
        <v xml:space="preserve"> ---</v>
      </c>
      <c r="AJ55" t="e">
        <f>Arbeitstabelle!#REF!</f>
        <v>#REF!</v>
      </c>
      <c r="AK55" t="str">
        <f>Arbeitstabelle!AJ56</f>
        <v xml:space="preserve">Bereich 2:
Pflanzung 2015 TPU 10 Stck; seit 2014 kommt es im Bundesgebiet vermehrt zu Absterbeerschei-nungen, Verfärbungen und Welken der Blätter; Triebsterben sowie Absterben von Kronenteilen. =&gt; dieses Symptom beobachten
Bereich 3: 
positive Erfahrung.
2022: vorgesagtes beobachten
</v>
      </c>
      <c r="AL55" t="str">
        <f>Arbeitstabelle!AK56</f>
        <v>nein</v>
      </c>
      <c r="AM55" t="str">
        <f>Arbeitstabelle!AL56</f>
        <v>(ja)</v>
      </c>
      <c r="AN55" t="str">
        <f>Arbeitstabelle!AM56</f>
        <v>(ja)</v>
      </c>
      <c r="AO55" t="e">
        <f>Arbeitstabelle!#REF!</f>
        <v>#REF!</v>
      </c>
    </row>
    <row r="56" spans="1:41" ht="30" x14ac:dyDescent="0.25">
      <c r="A56" t="str">
        <f>Arbeitstabelle!A57</f>
        <v>Crataegus crus-galli
(syn. Crataegus prunifolia 'Splendens',
syn. Crataegus persimilis 'Splendens')</v>
      </c>
      <c r="B56" t="str">
        <f>Arbeitstabelle!B57</f>
        <v>x</v>
      </c>
      <c r="C56" t="str">
        <f>Arbeitstabelle!C57</f>
        <v>Hahnendorn</v>
      </c>
      <c r="D56" t="str">
        <f>Arbeitstabelle!D57</f>
        <v xml:space="preserve"> 5-7 (9)</v>
      </c>
      <c r="E56" t="str">
        <f>Arbeitstabelle!E57</f>
        <v xml:space="preserve"> 5-7 (9)</v>
      </c>
      <c r="F56">
        <f>Arbeitstabelle!F57</f>
        <v>3</v>
      </c>
      <c r="G56" t="str">
        <f>Arbeitstabelle!G57</f>
        <v>mittel</v>
      </c>
      <c r="H56">
        <f>Arbeitstabelle!H57</f>
        <v>2</v>
      </c>
      <c r="I56" t="str">
        <f>Arbeitstabelle!I57</f>
        <v>ja</v>
      </c>
      <c r="J56" t="str">
        <f>Arbeitstabelle!J57</f>
        <v>ja</v>
      </c>
      <c r="K56" t="str">
        <f>Arbeitstabelle!K57</f>
        <v>Bienenweide</v>
      </c>
      <c r="L56" t="str">
        <f>Arbeitstabelle!L57</f>
        <v>ja</v>
      </c>
      <c r="M56" t="str">
        <f>Arbeitstabelle!M57</f>
        <v>nein</v>
      </c>
      <c r="N56" s="148" t="str">
        <f>Arbeitstabelle!N57</f>
        <v>Birnenpracht-käfer</v>
      </c>
      <c r="O56" t="str">
        <f>Arbeitstabelle!O57</f>
        <v>tolerant</v>
      </c>
      <c r="P56" s="148" t="str">
        <f>Arbeitstabelle!P57</f>
        <v>Tiefwurzler,
weitstreichend</v>
      </c>
      <c r="Q56" s="151" t="str">
        <f>Arbeitstabelle!Q57</f>
        <v xml:space="preserve"> 2.1</v>
      </c>
      <c r="R56" t="str">
        <f>Arbeitstabelle!R57</f>
        <v>ja</v>
      </c>
      <c r="S56" t="str">
        <f>Arbeitstabelle!S57</f>
        <v>ja</v>
      </c>
      <c r="T56" t="str">
        <f>Arbeitstabelle!T57</f>
        <v>ja</v>
      </c>
      <c r="U56" t="str">
        <f>Arbeitstabelle!U57</f>
        <v>nein</v>
      </c>
      <c r="V56" t="str">
        <f>Arbeitstabelle!V57</f>
        <v>nein</v>
      </c>
      <c r="W56" t="str">
        <f>Arbeitstabelle!W57</f>
        <v>5a</v>
      </c>
      <c r="X56" t="str">
        <f>Arbeitstabelle!X57</f>
        <v xml:space="preserve"> ---</v>
      </c>
      <c r="Y56" t="str">
        <f>Arbeitstabelle!Y57</f>
        <v xml:space="preserve"> ---</v>
      </c>
      <c r="Z56" t="str">
        <f>Arbeitstabelle!Z57</f>
        <v xml:space="preserve"> ---</v>
      </c>
      <c r="AA56" t="str">
        <f>Arbeitstabelle!AA57</f>
        <v xml:space="preserve"> ---</v>
      </c>
      <c r="AB56" t="str">
        <f>Arbeitstabelle!AB57</f>
        <v xml:space="preserve"> ---</v>
      </c>
      <c r="AC56" t="str">
        <f>Arbeitstabelle!AC57</f>
        <v xml:space="preserve"> ---</v>
      </c>
      <c r="AD56" t="str">
        <f>Arbeitstabelle!AD57</f>
        <v>geeignet mit E.</v>
      </c>
      <c r="AE56" t="str">
        <f>Arbeitstabelle!AE57</f>
        <v xml:space="preserve"> ---</v>
      </c>
      <c r="AF56" s="152" t="str">
        <f>Arbeitstabelle!AF57</f>
        <v>2.1</v>
      </c>
      <c r="AG56" t="str">
        <f>Arbeitstabelle!AG57</f>
        <v xml:space="preserve"> ---</v>
      </c>
      <c r="AH56" t="e">
        <f>Arbeitstabelle!#REF!</f>
        <v>#REF!</v>
      </c>
      <c r="AI56" t="str">
        <f>Arbeitstabelle!AI57</f>
        <v xml:space="preserve"> ---</v>
      </c>
      <c r="AJ56" t="e">
        <f>Arbeitstabelle!#REF!</f>
        <v>#REF!</v>
      </c>
      <c r="AK56" t="str">
        <f>Arbeitstabelle!AJ57</f>
        <v xml:space="preserve">Alle Crataegusarten haben Schwierigkeiten als Jungbäume =&gt; Vertrocknen.
Bereich 2:
aus Erfahrungen und Gesprächen auf div. Baumforen sollte man Crataegus nicht mehr an Straßen pflanzen.
Bereich 3:
bei allen Crataegusarten Probleme mit Birnenprachtkäfer
</v>
      </c>
      <c r="AL56" t="str">
        <f>Arbeitstabelle!AK57</f>
        <v>ja
(Freianlage)</v>
      </c>
      <c r="AM56" t="str">
        <f>Arbeitstabelle!AL57</f>
        <v xml:space="preserve"> ---</v>
      </c>
      <c r="AN56" t="str">
        <f>Arbeitstabelle!AM57</f>
        <v>nein</v>
      </c>
      <c r="AO56" t="e">
        <f>Arbeitstabelle!#REF!</f>
        <v>#REF!</v>
      </c>
    </row>
    <row r="57" spans="1:41" ht="60" x14ac:dyDescent="0.25">
      <c r="A57" t="str">
        <f>Arbeitstabelle!A58</f>
        <v>Crataegus laevigata 'Paul's Scarlett'</v>
      </c>
      <c r="B57" t="str">
        <f>Arbeitstabelle!B58</f>
        <v>x</v>
      </c>
      <c r="C57" t="str">
        <f>Arbeitstabelle!C58</f>
        <v>Rotdorn</v>
      </c>
      <c r="D57" t="str">
        <f>Arbeitstabelle!D58</f>
        <v xml:space="preserve"> 4-6 (8)</v>
      </c>
      <c r="E57" t="str">
        <f>Arbeitstabelle!E58</f>
        <v xml:space="preserve"> 4-6 (8)</v>
      </c>
      <c r="F57">
        <f>Arbeitstabelle!F58</f>
        <v>3</v>
      </c>
      <c r="G57" t="str">
        <f>Arbeitstabelle!G58</f>
        <v>mittel</v>
      </c>
      <c r="H57">
        <f>Arbeitstabelle!H58</f>
        <v>1</v>
      </c>
      <c r="I57" t="str">
        <f>Arbeitstabelle!I58</f>
        <v>ja</v>
      </c>
      <c r="J57" t="str">
        <f>Arbeitstabelle!J58</f>
        <v>nein</v>
      </c>
      <c r="K57" t="str">
        <f>Arbeitstabelle!K58</f>
        <v>Frühsommertracht;
N2, P2
Bienen, Wildbienen, Hummeln, Käfer</v>
      </c>
      <c r="L57" t="str">
        <f>Arbeitstabelle!L58</f>
        <v>nein</v>
      </c>
      <c r="M57" t="str">
        <f>Arbeitstabelle!M58</f>
        <v>nein</v>
      </c>
      <c r="N57" s="148" t="str">
        <f>Arbeitstabelle!N58</f>
        <v>Feuerbrand,
Gespinstmotte,
Blattläuse,
Balttkrankheiten (Mehltau, Rost)</v>
      </c>
      <c r="O57" t="str">
        <f>Arbeitstabelle!O58</f>
        <v>tolerant</v>
      </c>
      <c r="P57" s="148" t="str">
        <f>Arbeitstabelle!P58</f>
        <v>Tiefwurzler,
weitstreichend</v>
      </c>
      <c r="Q57" s="151" t="str">
        <f>Arbeitstabelle!Q58</f>
        <v xml:space="preserve"> nein</v>
      </c>
      <c r="R57" t="str">
        <f>Arbeitstabelle!R58</f>
        <v>ja</v>
      </c>
      <c r="S57" t="str">
        <f>Arbeitstabelle!S58</f>
        <v>nein</v>
      </c>
      <c r="T57" t="str">
        <f>Arbeitstabelle!T58</f>
        <v>mäßig</v>
      </c>
      <c r="U57" t="str">
        <f>Arbeitstabelle!U58</f>
        <v>ja</v>
      </c>
      <c r="V57" t="str">
        <f>Arbeitstabelle!V58</f>
        <v>nein</v>
      </c>
      <c r="W57" t="str">
        <f>Arbeitstabelle!W58</f>
        <v>5a</v>
      </c>
      <c r="X57" t="str">
        <f>Arbeitstabelle!X58</f>
        <v xml:space="preserve"> ---</v>
      </c>
      <c r="Y57" t="str">
        <f>Arbeitstabelle!Y58</f>
        <v xml:space="preserve"> ---</v>
      </c>
      <c r="Z57" t="str">
        <f>Arbeitstabelle!Z58</f>
        <v xml:space="preserve"> ---</v>
      </c>
      <c r="AA57" t="str">
        <f>Arbeitstabelle!AA58</f>
        <v xml:space="preserve"> ---</v>
      </c>
      <c r="AB57">
        <f>Arbeitstabelle!AB58</f>
        <v>2</v>
      </c>
      <c r="AC57" t="str">
        <f>Arbeitstabelle!AC58</f>
        <v xml:space="preserve"> ---</v>
      </c>
      <c r="AD57" t="str">
        <f>Arbeitstabelle!AD58</f>
        <v>geeignet mit E.</v>
      </c>
      <c r="AE57" t="str">
        <f>Arbeitstabelle!AE58</f>
        <v xml:space="preserve"> ---</v>
      </c>
      <c r="AF57" s="152" t="str">
        <f>Arbeitstabelle!AF58</f>
        <v xml:space="preserve"> ---</v>
      </c>
      <c r="AG57" t="str">
        <f>Arbeitstabelle!AG58</f>
        <v xml:space="preserve"> ---</v>
      </c>
      <c r="AH57" t="e">
        <f>Arbeitstabelle!#REF!</f>
        <v>#REF!</v>
      </c>
      <c r="AI57" t="str">
        <f>Arbeitstabelle!AI58</f>
        <v xml:space="preserve"> ---</v>
      </c>
      <c r="AJ57" t="e">
        <f>Arbeitstabelle!#REF!</f>
        <v>#REF!</v>
      </c>
      <c r="AK57" t="str">
        <f>Arbeitstabelle!AJ58</f>
        <v>wie vor</v>
      </c>
      <c r="AL57" t="str">
        <f>Arbeitstabelle!AK58</f>
        <v>nein</v>
      </c>
      <c r="AM57" t="str">
        <f>Arbeitstabelle!AL58</f>
        <v>nein</v>
      </c>
      <c r="AN57" t="str">
        <f>Arbeitstabelle!AM58</f>
        <v>nein</v>
      </c>
      <c r="AO57" t="e">
        <f>Arbeitstabelle!#REF!</f>
        <v>#REF!</v>
      </c>
    </row>
    <row r="58" spans="1:41" ht="75" x14ac:dyDescent="0.25">
      <c r="A58" t="str">
        <f>Arbeitstabelle!A59</f>
        <v>Crataegus x lavallei 'Carrierei</v>
      </c>
      <c r="B58" t="str">
        <f>Arbeitstabelle!B59</f>
        <v>x</v>
      </c>
      <c r="C58" t="str">
        <f>Arbeitstabelle!C59</f>
        <v>Apfeldorn</v>
      </c>
      <c r="D58" t="str">
        <f>Arbeitstabelle!D59</f>
        <v xml:space="preserve"> 5-7</v>
      </c>
      <c r="E58" t="str">
        <f>Arbeitstabelle!E59</f>
        <v xml:space="preserve"> 5-7</v>
      </c>
      <c r="F58">
        <f>Arbeitstabelle!F59</f>
        <v>3</v>
      </c>
      <c r="G58" t="str">
        <f>Arbeitstabelle!G59</f>
        <v>mittel</v>
      </c>
      <c r="H58">
        <f>Arbeitstabelle!H59</f>
        <v>1</v>
      </c>
      <c r="I58" t="str">
        <f>Arbeitstabelle!I59</f>
        <v>ja</v>
      </c>
      <c r="J58" t="str">
        <f>Arbeitstabelle!J59</f>
        <v>ja</v>
      </c>
      <c r="K58" t="str">
        <f>Arbeitstabelle!K59</f>
        <v>Bienenweide</v>
      </c>
      <c r="L58" t="str">
        <f>Arbeitstabelle!L59</f>
        <v>ja</v>
      </c>
      <c r="M58" t="str">
        <f>Arbeitstabelle!M59</f>
        <v>nein</v>
      </c>
      <c r="N58" s="148" t="str">
        <f>Arbeitstabelle!N59</f>
        <v>Birnenpracht-käfer,
Feuerbrand,
Gespinstmotte,
Blattläuse,
Blattkrankheiten (Mehltau, Rost)</v>
      </c>
      <c r="O58" t="str">
        <f>Arbeitstabelle!O59</f>
        <v>tolerant,
kalkliebend</v>
      </c>
      <c r="P58" s="148" t="str">
        <f>Arbeitstabelle!P59</f>
        <v>Tiefwurzler,
weitstreichend</v>
      </c>
      <c r="Q58" s="151" t="str">
        <f>Arbeitstabelle!Q59</f>
        <v xml:space="preserve"> 1.1</v>
      </c>
      <c r="R58" t="str">
        <f>Arbeitstabelle!R59</f>
        <v>ja</v>
      </c>
      <c r="S58" t="str">
        <f>Arbeitstabelle!S59</f>
        <v>nein</v>
      </c>
      <c r="T58" t="str">
        <f>Arbeitstabelle!T59</f>
        <v>ja</v>
      </c>
      <c r="U58" t="str">
        <f>Arbeitstabelle!U59</f>
        <v>ja</v>
      </c>
      <c r="V58" t="str">
        <f>Arbeitstabelle!V59</f>
        <v>nein</v>
      </c>
      <c r="W58" t="str">
        <f>Arbeitstabelle!W59</f>
        <v>5a</v>
      </c>
      <c r="X58" t="str">
        <f>Arbeitstabelle!X59</f>
        <v xml:space="preserve"> ---</v>
      </c>
      <c r="Y58" t="str">
        <f>Arbeitstabelle!Y59</f>
        <v xml:space="preserve"> ---</v>
      </c>
      <c r="Z58" t="str">
        <f>Arbeitstabelle!Z59</f>
        <v xml:space="preserve"> ---</v>
      </c>
      <c r="AA58" t="str">
        <f>Arbeitstabelle!AA59</f>
        <v xml:space="preserve"> ---</v>
      </c>
      <c r="AB58" t="str">
        <f>Arbeitstabelle!AB59</f>
        <v xml:space="preserve"> ---</v>
      </c>
      <c r="AC58" t="str">
        <f>Arbeitstabelle!AC59</f>
        <v xml:space="preserve"> ---</v>
      </c>
      <c r="AD58" t="str">
        <f>Arbeitstabelle!AD59</f>
        <v>geeignet mit E.</v>
      </c>
      <c r="AE58" t="str">
        <f>Arbeitstabelle!AE59</f>
        <v>ja</v>
      </c>
      <c r="AF58" s="152" t="str">
        <f>Arbeitstabelle!AF59</f>
        <v>1.1</v>
      </c>
      <c r="AG58" t="str">
        <f>Arbeitstabelle!AG59</f>
        <v xml:space="preserve"> ---</v>
      </c>
      <c r="AH58" t="e">
        <f>Arbeitstabelle!#REF!</f>
        <v>#REF!</v>
      </c>
      <c r="AI58" t="str">
        <f>Arbeitstabelle!AI59</f>
        <v xml:space="preserve"> ---</v>
      </c>
      <c r="AJ58" t="e">
        <f>Arbeitstabelle!#REF!</f>
        <v>#REF!</v>
      </c>
      <c r="AK58" t="str">
        <f>Arbeitstabelle!AJ59</f>
        <v>wie vor</v>
      </c>
      <c r="AL58" t="str">
        <f>Arbeitstabelle!AK59</f>
        <v>nein</v>
      </c>
      <c r="AM58" t="str">
        <f>Arbeitstabelle!AL59</f>
        <v>ja</v>
      </c>
      <c r="AN58" t="str">
        <f>Arbeitstabelle!AM59</f>
        <v>nein</v>
      </c>
      <c r="AO58" t="e">
        <f>Arbeitstabelle!#REF!</f>
        <v>#REF!</v>
      </c>
    </row>
    <row r="59" spans="1:41" ht="75" x14ac:dyDescent="0.25">
      <c r="A59" t="str">
        <f>Arbeitstabelle!A60</f>
        <v>Crataegus x prunifolia
syn. Crataegus persimilis</v>
      </c>
      <c r="B59" t="str">
        <f>Arbeitstabelle!B60</f>
        <v>x</v>
      </c>
      <c r="C59" t="str">
        <f>Arbeitstabelle!C60</f>
        <v>Pflaumenblättriger Weißdorn</v>
      </c>
      <c r="D59" t="str">
        <f>Arbeitstabelle!D60</f>
        <v xml:space="preserve"> 6-7</v>
      </c>
      <c r="E59" t="str">
        <f>Arbeitstabelle!E60</f>
        <v xml:space="preserve"> 5-6</v>
      </c>
      <c r="F59">
        <f>Arbeitstabelle!F60</f>
        <v>3</v>
      </c>
      <c r="G59" t="str">
        <f>Arbeitstabelle!G60</f>
        <v>mittel</v>
      </c>
      <c r="H59">
        <f>Arbeitstabelle!H60</f>
        <v>1</v>
      </c>
      <c r="I59" t="str">
        <f>Arbeitstabelle!I60</f>
        <v>ja</v>
      </c>
      <c r="J59" t="str">
        <f>Arbeitstabelle!J60</f>
        <v>ja</v>
      </c>
      <c r="K59" t="str">
        <f>Arbeitstabelle!K60</f>
        <v>Bienenweide</v>
      </c>
      <c r="L59" t="str">
        <f>Arbeitstabelle!L60</f>
        <v>ja</v>
      </c>
      <c r="M59" t="str">
        <f>Arbeitstabelle!M60</f>
        <v>nein</v>
      </c>
      <c r="N59" s="148" t="str">
        <f>Arbeitstabelle!N60</f>
        <v>Birnenpracht-käfer,
Feuerbrand,
Gespinstmotte,
Blattläuse,
Blattkrankheiten (Mehltau, Rost)</v>
      </c>
      <c r="O59" t="str">
        <f>Arbeitstabelle!O60</f>
        <v>tolerant</v>
      </c>
      <c r="P59" s="148" t="str">
        <f>Arbeitstabelle!P60</f>
        <v>Tiefwurzler,
weitstreichend</v>
      </c>
      <c r="Q59" s="151" t="str">
        <f>Arbeitstabelle!Q60</f>
        <v>nein</v>
      </c>
      <c r="R59" t="str">
        <f>Arbeitstabelle!R60</f>
        <v>ja</v>
      </c>
      <c r="S59" t="str">
        <f>Arbeitstabelle!S60</f>
        <v>nein</v>
      </c>
      <c r="T59" t="str">
        <f>Arbeitstabelle!T60</f>
        <v>ja</v>
      </c>
      <c r="U59" t="str">
        <f>Arbeitstabelle!U60</f>
        <v>nein</v>
      </c>
      <c r="V59" t="str">
        <f>Arbeitstabelle!V60</f>
        <v>nein</v>
      </c>
      <c r="W59" t="str">
        <f>Arbeitstabelle!W60</f>
        <v>5a</v>
      </c>
      <c r="X59" t="str">
        <f>Arbeitstabelle!X60</f>
        <v xml:space="preserve"> ---</v>
      </c>
      <c r="Y59" t="str">
        <f>Arbeitstabelle!Y60</f>
        <v xml:space="preserve"> ---</v>
      </c>
      <c r="Z59" t="str">
        <f>Arbeitstabelle!Z60</f>
        <v xml:space="preserve"> ---</v>
      </c>
      <c r="AA59" t="str">
        <f>Arbeitstabelle!AA60</f>
        <v xml:space="preserve"> ---</v>
      </c>
      <c r="AB59" t="str">
        <f>Arbeitstabelle!AB60</f>
        <v xml:space="preserve"> ---</v>
      </c>
      <c r="AC59" t="str">
        <f>Arbeitstabelle!AC60</f>
        <v xml:space="preserve"> ---</v>
      </c>
      <c r="AD59" t="str">
        <f>Arbeitstabelle!AD60</f>
        <v>geeignet mit E.</v>
      </c>
      <c r="AE59" t="str">
        <f>Arbeitstabelle!AE60</f>
        <v>ja</v>
      </c>
      <c r="AF59" s="152" t="str">
        <f>Arbeitstabelle!AF60</f>
        <v xml:space="preserve"> ---</v>
      </c>
      <c r="AG59" t="str">
        <f>Arbeitstabelle!AG60</f>
        <v xml:space="preserve"> ---</v>
      </c>
      <c r="AH59" t="e">
        <f>Arbeitstabelle!#REF!</f>
        <v>#REF!</v>
      </c>
      <c r="AI59" t="str">
        <f>Arbeitstabelle!AI60</f>
        <v xml:space="preserve"> ---</v>
      </c>
      <c r="AJ59" t="e">
        <f>Arbeitstabelle!#REF!</f>
        <v>#REF!</v>
      </c>
      <c r="AK59" t="str">
        <f>Arbeitstabelle!AJ60</f>
        <v>wie vor</v>
      </c>
      <c r="AL59" t="str">
        <f>Arbeitstabelle!AK60</f>
        <v>ja
(Freianlage)</v>
      </c>
      <c r="AM59" t="str">
        <f>Arbeitstabelle!AL60</f>
        <v xml:space="preserve"> ---</v>
      </c>
      <c r="AN59" t="str">
        <f>Arbeitstabelle!AM60</f>
        <v>nein</v>
      </c>
      <c r="AO59" t="e">
        <f>Arbeitstabelle!#REF!</f>
        <v>#REF!</v>
      </c>
    </row>
    <row r="60" spans="1:41" ht="30" x14ac:dyDescent="0.25">
      <c r="A60" t="str">
        <f>Arbeitstabelle!A61</f>
        <v>Eleagnus angustifolia</v>
      </c>
      <c r="B60" t="str">
        <f>Arbeitstabelle!B61</f>
        <v>x</v>
      </c>
      <c r="C60" t="str">
        <f>Arbeitstabelle!C61</f>
        <v>Schmalblättrige Ölweide</v>
      </c>
      <c r="D60" t="str">
        <f>Arbeitstabelle!D61</f>
        <v xml:space="preserve"> 4-8
(12)</v>
      </c>
      <c r="E60" t="str">
        <f>Arbeitstabelle!E61</f>
        <v xml:space="preserve"> 5-7</v>
      </c>
      <c r="F60">
        <f>Arbeitstabelle!F61</f>
        <v>3</v>
      </c>
      <c r="G60" t="str">
        <f>Arbeitstabelle!G61</f>
        <v>mittel</v>
      </c>
      <c r="H60">
        <f>Arbeitstabelle!H61</f>
        <v>1</v>
      </c>
      <c r="I60" t="str">
        <f>Arbeitstabelle!I61</f>
        <v>nein</v>
      </c>
      <c r="J60" t="str">
        <f>Arbeitstabelle!J61</f>
        <v>nein</v>
      </c>
      <c r="K60" t="str">
        <f>Arbeitstabelle!K61</f>
        <v>Frühsommertracht;
N3, P1
alle Ölweiden sind sehr gute Bienenpflanzen</v>
      </c>
      <c r="L60" t="str">
        <f>Arbeitstabelle!L61</f>
        <v>ja</v>
      </c>
      <c r="M60" t="str">
        <f>Arbeitstabelle!M61</f>
        <v>nein</v>
      </c>
      <c r="N60" s="148" t="str">
        <f>Arbeitstabelle!N61</f>
        <v>Verticilium 
(bei Feuchtigkeit)</v>
      </c>
      <c r="O60" t="str">
        <f>Arbeitstabelle!O61</f>
        <v>kalkliebend</v>
      </c>
      <c r="P60" s="148" t="str">
        <f>Arbeitstabelle!P61</f>
        <v>flacher Herzwurzler</v>
      </c>
      <c r="Q60" s="151" t="str">
        <f>Arbeitstabelle!Q61</f>
        <v xml:space="preserve"> 1.2</v>
      </c>
      <c r="R60" t="str">
        <f>Arbeitstabelle!R61</f>
        <v>ja</v>
      </c>
      <c r="S60" t="str">
        <f>Arbeitstabelle!S61</f>
        <v>ja</v>
      </c>
      <c r="T60" t="str">
        <f>Arbeitstabelle!T61</f>
        <v>ja</v>
      </c>
      <c r="U60" t="str">
        <f>Arbeitstabelle!U61</f>
        <v>ja</v>
      </c>
      <c r="V60" t="str">
        <f>Arbeitstabelle!V61</f>
        <v>nein</v>
      </c>
      <c r="W60">
        <f>Arbeitstabelle!W61</f>
        <v>3</v>
      </c>
      <c r="X60" t="str">
        <f>Arbeitstabelle!X61</f>
        <v xml:space="preserve"> ---</v>
      </c>
      <c r="Y60" t="str">
        <f>Arbeitstabelle!Y61</f>
        <v xml:space="preserve"> ---</v>
      </c>
      <c r="Z60" t="str">
        <f>Arbeitstabelle!Z61</f>
        <v xml:space="preserve"> ---</v>
      </c>
      <c r="AA60" t="str">
        <f>Arbeitstabelle!AA61</f>
        <v xml:space="preserve"> ---</v>
      </c>
      <c r="AB60">
        <f>Arbeitstabelle!AB61</f>
        <v>3</v>
      </c>
      <c r="AC60" t="str">
        <f>Arbeitstabelle!AC61</f>
        <v xml:space="preserve"> ---</v>
      </c>
      <c r="AD60" t="str">
        <f>Arbeitstabelle!AD61</f>
        <v xml:space="preserve"> ---</v>
      </c>
      <c r="AE60" t="str">
        <f>Arbeitstabelle!AE61</f>
        <v xml:space="preserve"> ---</v>
      </c>
      <c r="AF60" s="152" t="str">
        <f>Arbeitstabelle!AF61</f>
        <v>1.2</v>
      </c>
      <c r="AG60" t="str">
        <f>Arbeitstabelle!AG61</f>
        <v xml:space="preserve"> ---</v>
      </c>
      <c r="AH60" t="e">
        <f>Arbeitstabelle!#REF!</f>
        <v>#REF!</v>
      </c>
      <c r="AI60" t="str">
        <f>Arbeitstabelle!AI61</f>
        <v>sehr tolerant in Bezug auf Trockenheit; salzresistent;
geeignet für Freianlagen als Klimabaum;</v>
      </c>
      <c r="AJ60" t="e">
        <f>Arbeitstabelle!#REF!</f>
        <v>#REF!</v>
      </c>
      <c r="AK60" t="str">
        <f>Arbeitstabelle!AJ61</f>
        <v xml:space="preserve"> ---</v>
      </c>
      <c r="AL60" t="str">
        <f>Arbeitstabelle!AK61</f>
        <v xml:space="preserve"> ---</v>
      </c>
      <c r="AM60" t="str">
        <f>Arbeitstabelle!AL61</f>
        <v>ja</v>
      </c>
      <c r="AN60" t="str">
        <f>Arbeitstabelle!AM61</f>
        <v>nein</v>
      </c>
      <c r="AO60" t="e">
        <f>Arbeitstabelle!#REF!</f>
        <v>#REF!</v>
      </c>
    </row>
    <row r="61" spans="1:41" ht="30" x14ac:dyDescent="0.25">
      <c r="A61" t="str">
        <f>Arbeitstabelle!A62</f>
        <v>Eriolobus trilobatus
(Syn. Malus trilobata)</v>
      </c>
      <c r="B61" t="str">
        <f>Arbeitstabelle!B62</f>
        <v>x</v>
      </c>
      <c r="C61" t="str">
        <f>Arbeitstabelle!C62</f>
        <v>Dreilappiger Apfel</v>
      </c>
      <c r="D61" t="str">
        <f>Arbeitstabelle!D62</f>
        <v xml:space="preserve"> 6-8</v>
      </c>
      <c r="E61" t="str">
        <f>Arbeitstabelle!E62</f>
        <v xml:space="preserve"> 3-5</v>
      </c>
      <c r="F61">
        <f>Arbeitstabelle!F62</f>
        <v>3</v>
      </c>
      <c r="G61" t="str">
        <f>Arbeitstabelle!G62</f>
        <v>mittel</v>
      </c>
      <c r="H61">
        <f>Arbeitstabelle!H62</f>
        <v>2</v>
      </c>
      <c r="I61" t="str">
        <f>Arbeitstabelle!I62</f>
        <v>ja</v>
      </c>
      <c r="J61" t="str">
        <f>Arbeitstabelle!J62</f>
        <v>ja</v>
      </c>
      <c r="K61" t="str">
        <f>Arbeitstabelle!K62</f>
        <v>Bienenweide</v>
      </c>
      <c r="L61" t="str">
        <f>Arbeitstabelle!L62</f>
        <v>ja</v>
      </c>
      <c r="M61" t="str">
        <f>Arbeitstabelle!M62</f>
        <v xml:space="preserve"> ---</v>
      </c>
      <c r="N61" s="148" t="str">
        <f>Arbeitstabelle!N62</f>
        <v>Feuerbrand,
schorffreie Sorte</v>
      </c>
      <c r="O61" t="str">
        <f>Arbeitstabelle!O62</f>
        <v>tolerant</v>
      </c>
      <c r="P61" s="148" t="str">
        <f>Arbeitstabelle!P62</f>
        <v>Herzwurzler</v>
      </c>
      <c r="Q61" s="151" t="str">
        <f>Arbeitstabelle!Q62</f>
        <v>ja</v>
      </c>
      <c r="R61" t="str">
        <f>Arbeitstabelle!R62</f>
        <v>ja</v>
      </c>
      <c r="S61" t="str">
        <f>Arbeitstabelle!S62</f>
        <v>nein</v>
      </c>
      <c r="T61" t="str">
        <f>Arbeitstabelle!T62</f>
        <v>ja</v>
      </c>
      <c r="U61" t="str">
        <f>Arbeitstabelle!U62</f>
        <v>ja</v>
      </c>
      <c r="V61" t="str">
        <f>Arbeitstabelle!V62</f>
        <v>nein</v>
      </c>
      <c r="W61">
        <f>Arbeitstabelle!W62</f>
        <v>6</v>
      </c>
      <c r="X61" t="str">
        <f>Arbeitstabelle!X62</f>
        <v xml:space="preserve"> ---</v>
      </c>
      <c r="Y61" t="str">
        <f>Arbeitstabelle!Y62</f>
        <v xml:space="preserve"> ---</v>
      </c>
      <c r="Z61" t="str">
        <f>Arbeitstabelle!Z62</f>
        <v xml:space="preserve"> ---</v>
      </c>
      <c r="AA61" t="str">
        <f>Arbeitstabelle!AA62</f>
        <v xml:space="preserve"> ---</v>
      </c>
      <c r="AB61" t="str">
        <f>Arbeitstabelle!AB62</f>
        <v xml:space="preserve"> ---</v>
      </c>
      <c r="AC61" t="str">
        <f>Arbeitstabelle!AC62</f>
        <v xml:space="preserve"> ---</v>
      </c>
      <c r="AD61" t="str">
        <f>Arbeitstabelle!AD62</f>
        <v>noch im Test</v>
      </c>
      <c r="AE61" t="str">
        <f>Arbeitstabelle!AE62</f>
        <v>ja</v>
      </c>
      <c r="AF61" s="152" t="str">
        <f>Arbeitstabelle!AF62</f>
        <v xml:space="preserve"> ---</v>
      </c>
      <c r="AG61" t="str">
        <f>Arbeitstabelle!AG62</f>
        <v xml:space="preserve"> ---</v>
      </c>
      <c r="AH61" t="e">
        <f>Arbeitstabelle!#REF!</f>
        <v>#REF!</v>
      </c>
      <c r="AI61" t="str">
        <f>Arbeitstabelle!AI62</f>
        <v>kann gut Hitze und Trockenheit vertragen.</v>
      </c>
      <c r="AJ61" t="e">
        <f>Arbeitstabelle!#REF!</f>
        <v>#REF!</v>
      </c>
      <c r="AK61" t="str">
        <f>Arbeitstabelle!AJ62</f>
        <v xml:space="preserve"> ---</v>
      </c>
      <c r="AL61" t="str">
        <f>Arbeitstabelle!AK62</f>
        <v>ja
(Freianlage)</v>
      </c>
      <c r="AM61" t="str">
        <f>Arbeitstabelle!AL62</f>
        <v xml:space="preserve"> ---</v>
      </c>
      <c r="AN61" t="str">
        <f>Arbeitstabelle!AM62</f>
        <v>nein</v>
      </c>
      <c r="AO61" t="e">
        <f>Arbeitstabelle!#REF!</f>
        <v>#REF!</v>
      </c>
    </row>
    <row r="62" spans="1:41" x14ac:dyDescent="0.25">
      <c r="A62" t="str">
        <f>Arbeitstabelle!A63</f>
        <v>Eucommia ulmoides</v>
      </c>
      <c r="B62" t="str">
        <f>Arbeitstabelle!B63</f>
        <v>x</v>
      </c>
      <c r="C62" t="str">
        <f>Arbeitstabelle!C63</f>
        <v>Guttapercha-baum, Gummi-ulme</v>
      </c>
      <c r="D62" t="str">
        <f>Arbeitstabelle!D63</f>
        <v xml:space="preserve"> 15-20</v>
      </c>
      <c r="E62" t="str">
        <f>Arbeitstabelle!E63</f>
        <v xml:space="preserve"> ---</v>
      </c>
      <c r="F62">
        <f>Arbeitstabelle!F63</f>
        <v>2</v>
      </c>
      <c r="G62" t="str">
        <f>Arbeitstabelle!G63</f>
        <v>mittel</v>
      </c>
      <c r="H62">
        <f>Arbeitstabelle!H63</f>
        <v>1</v>
      </c>
      <c r="I62" t="str">
        <f>Arbeitstabelle!I63</f>
        <v>nein</v>
      </c>
      <c r="J62" t="str">
        <f>Arbeitstabelle!J63</f>
        <v>nein</v>
      </c>
      <c r="K62" t="str">
        <f>Arbeitstabelle!K63</f>
        <v xml:space="preserve"> ---</v>
      </c>
      <c r="L62" t="str">
        <f>Arbeitstabelle!L63</f>
        <v xml:space="preserve"> ---</v>
      </c>
      <c r="M62" t="str">
        <f>Arbeitstabelle!M63</f>
        <v xml:space="preserve"> ---</v>
      </c>
      <c r="N62" s="148" t="str">
        <f>Arbeitstabelle!N63</f>
        <v>nicht bekannt</v>
      </c>
      <c r="O62" t="str">
        <f>Arbeitstabelle!O63</f>
        <v>tolerant</v>
      </c>
      <c r="P62" s="148" t="str">
        <f>Arbeitstabelle!P63</f>
        <v xml:space="preserve"> ---</v>
      </c>
      <c r="Q62" s="151" t="str">
        <f>Arbeitstabelle!Q63</f>
        <v xml:space="preserve"> 2.1</v>
      </c>
      <c r="R62" t="str">
        <f>Arbeitstabelle!R63</f>
        <v>ja</v>
      </c>
      <c r="S62" t="str">
        <f>Arbeitstabelle!S63</f>
        <v>nein</v>
      </c>
      <c r="T62" t="str">
        <f>Arbeitstabelle!T63</f>
        <v>ja</v>
      </c>
      <c r="U62" t="str">
        <f>Arbeitstabelle!U63</f>
        <v>nein</v>
      </c>
      <c r="V62" t="str">
        <f>Arbeitstabelle!V63</f>
        <v>nein</v>
      </c>
      <c r="W62" t="str">
        <f>Arbeitstabelle!W63</f>
        <v>6a</v>
      </c>
      <c r="X62" t="str">
        <f>Arbeitstabelle!X63</f>
        <v xml:space="preserve"> ---</v>
      </c>
      <c r="Y62">
        <f>Arbeitstabelle!Y63</f>
        <v>1.4</v>
      </c>
      <c r="Z62">
        <f>Arbeitstabelle!Z63</f>
        <v>1.4</v>
      </c>
      <c r="AA62" t="str">
        <f>Arbeitstabelle!AA63</f>
        <v xml:space="preserve"> ---</v>
      </c>
      <c r="AB62" t="str">
        <f>Arbeitstabelle!AB63</f>
        <v xml:space="preserve"> ---</v>
      </c>
      <c r="AC62" t="str">
        <f>Arbeitstabelle!AC63</f>
        <v xml:space="preserve"> ---</v>
      </c>
      <c r="AD62" t="str">
        <f>Arbeitstabelle!AD63</f>
        <v xml:space="preserve"> ---</v>
      </c>
      <c r="AE62" t="str">
        <f>Arbeitstabelle!AE63</f>
        <v xml:space="preserve"> ---</v>
      </c>
      <c r="AF62" s="152" t="str">
        <f>Arbeitstabelle!AF63</f>
        <v>2.1</v>
      </c>
      <c r="AG62" t="str">
        <f>Arbeitstabelle!AG63</f>
        <v>im Test seit 2010</v>
      </c>
      <c r="AH62" t="e">
        <f>Arbeitstabelle!#REF!</f>
        <v>#REF!</v>
      </c>
      <c r="AI62" t="str">
        <f>Arbeitstabelle!AI63</f>
        <v xml:space="preserve"> ---</v>
      </c>
      <c r="AJ62" t="e">
        <f>Arbeitstabelle!#REF!</f>
        <v>#REF!</v>
      </c>
      <c r="AK62" t="str">
        <f>Arbeitstabelle!AJ63</f>
        <v xml:space="preserve"> ---</v>
      </c>
      <c r="AL62" t="str">
        <f>Arbeitstabelle!AK63</f>
        <v>ja
(Freianlage)
(Straßenbaum)</v>
      </c>
      <c r="AM62" t="str">
        <f>Arbeitstabelle!AL63</f>
        <v xml:space="preserve"> ---</v>
      </c>
      <c r="AN62" t="str">
        <f>Arbeitstabelle!AM63</f>
        <v xml:space="preserve"> ---</v>
      </c>
      <c r="AO62" t="e">
        <f>Arbeitstabelle!#REF!</f>
        <v>#REF!</v>
      </c>
    </row>
    <row r="63" spans="1:41" ht="30" x14ac:dyDescent="0.25">
      <c r="A63" t="str">
        <f>Arbeitstabelle!A64</f>
        <v>Fagus sylvatica</v>
      </c>
      <c r="B63" t="str">
        <f>Arbeitstabelle!B64</f>
        <v>x</v>
      </c>
      <c r="C63" t="str">
        <f>Arbeitstabelle!C64</f>
        <v>Rotbuche</v>
      </c>
      <c r="D63" t="str">
        <f>Arbeitstabelle!D64</f>
        <v>25-30</v>
      </c>
      <c r="E63">
        <f>Arbeitstabelle!E64</f>
        <v>-25</v>
      </c>
      <c r="F63">
        <f>Arbeitstabelle!F64</f>
        <v>1</v>
      </c>
      <c r="G63" t="str">
        <f>Arbeitstabelle!G64</f>
        <v>gering</v>
      </c>
      <c r="H63">
        <f>Arbeitstabelle!H64</f>
        <v>3</v>
      </c>
      <c r="I63" t="str">
        <f>Arbeitstabelle!I64</f>
        <v>nein</v>
      </c>
      <c r="J63" t="str">
        <f>Arbeitstabelle!J64</f>
        <v>ja</v>
      </c>
      <c r="K63" t="str">
        <f>Arbeitstabelle!K64</f>
        <v xml:space="preserve"> ---</v>
      </c>
      <c r="L63" t="str">
        <f>Arbeitstabelle!L64</f>
        <v>ja</v>
      </c>
      <c r="M63" t="str">
        <f>Arbeitstabelle!M64</f>
        <v>nein</v>
      </c>
      <c r="N63" s="148" t="str">
        <f>Arbeitstabelle!N64</f>
        <v xml:space="preserve"> ---</v>
      </c>
      <c r="O63" t="str">
        <f>Arbeitstabelle!O64</f>
        <v>kalkliebend</v>
      </c>
      <c r="P63" s="148" t="str">
        <f>Arbeitstabelle!P64</f>
        <v>flacher Herzwurzler,
weitstreichend</v>
      </c>
      <c r="Q63" s="151" t="str">
        <f>Arbeitstabelle!Q64</f>
        <v xml:space="preserve"> 3.2</v>
      </c>
      <c r="R63" t="str">
        <f>Arbeitstabelle!R64</f>
        <v>nein</v>
      </c>
      <c r="S63" t="str">
        <f>Arbeitstabelle!S64</f>
        <v>nein</v>
      </c>
      <c r="T63" t="str">
        <f>Arbeitstabelle!T64</f>
        <v>mäßig</v>
      </c>
      <c r="U63" t="str">
        <f>Arbeitstabelle!U64</f>
        <v>nein</v>
      </c>
      <c r="V63" t="str">
        <f>Arbeitstabelle!V64</f>
        <v>nein</v>
      </c>
      <c r="W63" t="str">
        <f>Arbeitstabelle!W64</f>
        <v>6a</v>
      </c>
      <c r="X63" t="str">
        <f>Arbeitstabelle!X64</f>
        <v xml:space="preserve"> ---</v>
      </c>
      <c r="Y63">
        <f>Arbeitstabelle!Y64</f>
        <v>3.9</v>
      </c>
      <c r="Z63">
        <f>Arbeitstabelle!Z64</f>
        <v>5</v>
      </c>
      <c r="AA63" t="str">
        <f>Arbeitstabelle!AA64</f>
        <v xml:space="preserve"> ---</v>
      </c>
      <c r="AB63">
        <f>Arbeitstabelle!AB64</f>
        <v>1</v>
      </c>
      <c r="AC63" t="str">
        <f>Arbeitstabelle!AC64</f>
        <v xml:space="preserve"> ---</v>
      </c>
      <c r="AD63" t="str">
        <f>Arbeitstabelle!AD64</f>
        <v xml:space="preserve"> ---</v>
      </c>
      <c r="AE63" t="str">
        <f>Arbeitstabelle!AE64</f>
        <v xml:space="preserve"> ---</v>
      </c>
      <c r="AF63" s="152" t="str">
        <f>Arbeitstabelle!AF64</f>
        <v>3.2</v>
      </c>
      <c r="AG63" t="str">
        <f>Arbeitstabelle!AG64</f>
        <v xml:space="preserve"> ---</v>
      </c>
      <c r="AH63" t="e">
        <f>Arbeitstabelle!#REF!</f>
        <v>#REF!</v>
      </c>
      <c r="AI63" t="str">
        <f>Arbeitstabelle!AI64</f>
        <v xml:space="preserve"> ---</v>
      </c>
      <c r="AJ63" t="e">
        <f>Arbeitstabelle!#REF!</f>
        <v>#REF!</v>
      </c>
      <c r="AK63" t="str">
        <f>Arbeitstabelle!AJ64</f>
        <v>Bereich 2:
Busbahnhof Blumenthal 1 Stck. als Ersatz für eine Fällung</v>
      </c>
      <c r="AL63" t="str">
        <f>Arbeitstabelle!AK64</f>
        <v>nein</v>
      </c>
      <c r="AM63" t="str">
        <f>Arbeitstabelle!AL64</f>
        <v>nein</v>
      </c>
      <c r="AN63" t="str">
        <f>Arbeitstabelle!AM64</f>
        <v>nein</v>
      </c>
      <c r="AO63" t="e">
        <f>Arbeitstabelle!#REF!</f>
        <v>#REF!</v>
      </c>
    </row>
    <row r="64" spans="1:41" x14ac:dyDescent="0.25">
      <c r="A64" t="str">
        <f>Arbeitstabelle!A65</f>
        <v>Fraxinus americana 'Autumn Purple'
(männlich)</v>
      </c>
      <c r="B64" t="str">
        <f>Arbeitstabelle!B65</f>
        <v>x</v>
      </c>
      <c r="C64" t="str">
        <f>Arbeitstabelle!C65</f>
        <v>Weißesche</v>
      </c>
      <c r="D64" t="str">
        <f>Arbeitstabelle!D65</f>
        <v xml:space="preserve"> 15-18</v>
      </c>
      <c r="E64" t="str">
        <f>Arbeitstabelle!E65</f>
        <v xml:space="preserve"> 12-15</v>
      </c>
      <c r="F64">
        <f>Arbeitstabelle!F65</f>
        <v>2</v>
      </c>
      <c r="G64" t="str">
        <f>Arbeitstabelle!G65</f>
        <v>stark</v>
      </c>
      <c r="H64">
        <f>Arbeitstabelle!H65</f>
        <v>1</v>
      </c>
      <c r="I64" t="str">
        <f>Arbeitstabelle!I65</f>
        <v>nein</v>
      </c>
      <c r="J64" t="str">
        <f>Arbeitstabelle!J65</f>
        <v>ja</v>
      </c>
      <c r="K64" t="str">
        <f>Arbeitstabelle!K65</f>
        <v>nein</v>
      </c>
      <c r="L64" t="str">
        <f>Arbeitstabelle!L65</f>
        <v xml:space="preserve"> ---</v>
      </c>
      <c r="M64" t="str">
        <f>Arbeitstabelle!M65</f>
        <v>nein</v>
      </c>
      <c r="N64" s="148" t="str">
        <f>Arbeitstabelle!N65</f>
        <v xml:space="preserve">noch kein Eschentrieb-sterben; </v>
      </c>
      <c r="O64" t="str">
        <f>Arbeitstabelle!O65</f>
        <v>kalkliebend</v>
      </c>
      <c r="P64" s="148" t="str">
        <f>Arbeitstabelle!P65</f>
        <v>flacher Herzwurzler</v>
      </c>
      <c r="Q64" s="151" t="str">
        <f>Arbeitstabelle!Q65</f>
        <v>ja</v>
      </c>
      <c r="R64" t="str">
        <f>Arbeitstabelle!R65</f>
        <v>ja</v>
      </c>
      <c r="S64" t="str">
        <f>Arbeitstabelle!S65</f>
        <v>ja</v>
      </c>
      <c r="T64" t="str">
        <f>Arbeitstabelle!T65</f>
        <v>ja</v>
      </c>
      <c r="U64" t="str">
        <f>Arbeitstabelle!U65</f>
        <v>teilweise</v>
      </c>
      <c r="V64" t="str">
        <f>Arbeitstabelle!V65</f>
        <v>nein</v>
      </c>
      <c r="W64">
        <f>Arbeitstabelle!W65</f>
        <v>4</v>
      </c>
      <c r="X64" t="str">
        <f>Arbeitstabelle!X65</f>
        <v xml:space="preserve"> ---</v>
      </c>
      <c r="Y64">
        <f>Arbeitstabelle!Y65</f>
        <v>2.4</v>
      </c>
      <c r="Z64">
        <f>Arbeitstabelle!Z65</f>
        <v>2.4</v>
      </c>
      <c r="AA64" t="str">
        <f>Arbeitstabelle!AA65</f>
        <v>ja 
(Art)</v>
      </c>
      <c r="AB64" t="str">
        <f>Arbeitstabelle!AB65</f>
        <v xml:space="preserve"> ---</v>
      </c>
      <c r="AC64" t="str">
        <f>Arbeitstabelle!AC65</f>
        <v xml:space="preserve"> ---</v>
      </c>
      <c r="AD64" t="str">
        <f>Arbeitstabelle!AD65</f>
        <v>noch im Test</v>
      </c>
      <c r="AE64" t="str">
        <f>Arbeitstabelle!AE65</f>
        <v>ja</v>
      </c>
      <c r="AF64" s="152" t="str">
        <f>Arbeitstabelle!AF65</f>
        <v>2.1</v>
      </c>
      <c r="AG64" t="str">
        <f>Arbeitstabelle!AG65</f>
        <v xml:space="preserve"> ---</v>
      </c>
      <c r="AH64" t="e">
        <f>Arbeitstabelle!#REF!</f>
        <v>#REF!</v>
      </c>
      <c r="AI64" t="str">
        <f>Arbeitstabelle!AI65</f>
        <v xml:space="preserve"> ---</v>
      </c>
      <c r="AJ64" t="e">
        <f>Arbeitstabelle!#REF!</f>
        <v>#REF!</v>
      </c>
      <c r="AK64" t="str">
        <f>Arbeitstabelle!AJ65</f>
        <v>geplant: 5 Stück am Delmemarkt in Stockholmer Methode; als Testbaum an UBB melden.</v>
      </c>
      <c r="AL64" t="str">
        <f>Arbeitstabelle!AK65</f>
        <v>ja
(Freianlage)
(Straßenbaum)</v>
      </c>
      <c r="AM64" t="str">
        <f>Arbeitstabelle!AL65</f>
        <v xml:space="preserve"> ---</v>
      </c>
      <c r="AN64" t="str">
        <f>Arbeitstabelle!AM65</f>
        <v xml:space="preserve"> ---</v>
      </c>
      <c r="AO64" t="e">
        <f>Arbeitstabelle!#REF!</f>
        <v>#REF!</v>
      </c>
    </row>
    <row r="65" spans="1:41" ht="30" x14ac:dyDescent="0.25">
      <c r="A65" t="str">
        <f>Arbeitstabelle!A66</f>
        <v>Fraxinus angustifolia 'Raywood'</v>
      </c>
      <c r="B65" t="str">
        <f>Arbeitstabelle!B66</f>
        <v>x</v>
      </c>
      <c r="C65" t="str">
        <f>Arbeitstabelle!C66</f>
        <v>Schmall-blättrige Esche</v>
      </c>
      <c r="D65" t="str">
        <f>Arbeitstabelle!D66</f>
        <v xml:space="preserve"> 10-15 (20)</v>
      </c>
      <c r="E65" t="str">
        <f>Arbeitstabelle!E66</f>
        <v xml:space="preserve"> 10-15</v>
      </c>
      <c r="F65">
        <f>Arbeitstabelle!F66</f>
        <v>2</v>
      </c>
      <c r="G65" t="str">
        <f>Arbeitstabelle!G66</f>
        <v>stark</v>
      </c>
      <c r="H65">
        <f>Arbeitstabelle!H66</f>
        <v>2</v>
      </c>
      <c r="I65" t="str">
        <f>Arbeitstabelle!I66</f>
        <v>nein</v>
      </c>
      <c r="J65" t="str">
        <f>Arbeitstabelle!J66</f>
        <v>ja</v>
      </c>
      <c r="K65" t="str">
        <f>Arbeitstabelle!K66</f>
        <v>Entwicklungstracht;
starker und früher Beflug von  Hummeln und Bienen; primär Pollenlieferant</v>
      </c>
      <c r="L65" t="str">
        <f>Arbeitstabelle!L66</f>
        <v xml:space="preserve"> ---</v>
      </c>
      <c r="M65" t="str">
        <f>Arbeitstabelle!M66</f>
        <v>nein</v>
      </c>
      <c r="N65" s="148" t="str">
        <f>Arbeitstabelle!N66</f>
        <v>Eschentrieb-sterben
(aber bei LWG Bayern bis dato sehr gut)</v>
      </c>
      <c r="O65" t="str">
        <f>Arbeitstabelle!O66</f>
        <v>tolerant</v>
      </c>
      <c r="P65" s="148" t="str">
        <f>Arbeitstabelle!P66</f>
        <v>flacher Herzwurzler mit vertikalen Senkern, 
weitstreichend</v>
      </c>
      <c r="Q65" s="151" t="str">
        <f>Arbeitstabelle!Q66</f>
        <v>ja</v>
      </c>
      <c r="R65" t="str">
        <f>Arbeitstabelle!R66</f>
        <v>ja</v>
      </c>
      <c r="S65" t="str">
        <f>Arbeitstabelle!S66</f>
        <v>ja</v>
      </c>
      <c r="T65" t="str">
        <f>Arbeitstabelle!T66</f>
        <v>nein</v>
      </c>
      <c r="U65" t="str">
        <f>Arbeitstabelle!U66</f>
        <v>ja</v>
      </c>
      <c r="V65" t="str">
        <f>Arbeitstabelle!V66</f>
        <v>nein</v>
      </c>
      <c r="W65" t="str">
        <f>Arbeitstabelle!W66</f>
        <v>6a</v>
      </c>
      <c r="X65" t="str">
        <f>Arbeitstabelle!X66</f>
        <v xml:space="preserve"> ---</v>
      </c>
      <c r="Y65" t="str">
        <f>Arbeitstabelle!Y66</f>
        <v xml:space="preserve"> ---</v>
      </c>
      <c r="Z65" t="str">
        <f>Arbeitstabelle!Z66</f>
        <v xml:space="preserve"> ---</v>
      </c>
      <c r="AA65" t="str">
        <f>Arbeitstabelle!AA66</f>
        <v xml:space="preserve"> ---</v>
      </c>
      <c r="AB65" t="str">
        <f>Arbeitstabelle!AB66</f>
        <v>3*</v>
      </c>
      <c r="AC65" t="str">
        <f>Arbeitstabelle!AC66</f>
        <v xml:space="preserve"> ---</v>
      </c>
      <c r="AD65" t="str">
        <f>Arbeitstabelle!AD66</f>
        <v>geeignet mit E.</v>
      </c>
      <c r="AE65" t="str">
        <f>Arbeitstabelle!AE66</f>
        <v xml:space="preserve"> ---</v>
      </c>
      <c r="AF65" s="152" t="str">
        <f>Arbeitstabelle!AF66</f>
        <v xml:space="preserve"> ---</v>
      </c>
      <c r="AG65" t="str">
        <f>Arbeitstabelle!AG66</f>
        <v xml:space="preserve"> ---</v>
      </c>
      <c r="AH65" t="e">
        <f>Arbeitstabelle!#REF!</f>
        <v>#REF!</v>
      </c>
      <c r="AI65" t="str">
        <f>Arbeitstabelle!AI66</f>
        <v>In der LWG Bayern im Sommer 2015 die beste Esche</v>
      </c>
      <c r="AJ65" t="e">
        <f>Arbeitstabelle!#REF!</f>
        <v>#REF!</v>
      </c>
      <c r="AK65" t="str">
        <f>Arbeitstabelle!AJ66</f>
        <v>Bereich 2:
ArstenSüdWest im Grünzug 1 Stck und ganz aktuell 2019 6 Stück Mühlenfeldstraße in Oberneuland.
Diverse an der A281. Alle positiv
Bereich 3:
positiv</v>
      </c>
      <c r="AL65" t="str">
        <f>Arbeitstabelle!AK66</f>
        <v>ist im Test</v>
      </c>
      <c r="AM65" t="str">
        <f>Arbeitstabelle!AL66</f>
        <v>ja</v>
      </c>
      <c r="AN65" t="str">
        <f>Arbeitstabelle!AM66</f>
        <v>ja</v>
      </c>
      <c r="AO65" t="e">
        <f>Arbeitstabelle!#REF!</f>
        <v>#REF!</v>
      </c>
    </row>
    <row r="66" spans="1:41" ht="30" x14ac:dyDescent="0.25">
      <c r="A66" t="str">
        <f>Arbeitstabelle!A67</f>
        <v>Fraxinus excelsior</v>
      </c>
      <c r="B66" t="str">
        <f>Arbeitstabelle!B67</f>
        <v>x</v>
      </c>
      <c r="C66" t="str">
        <f>Arbeitstabelle!C67</f>
        <v>Gemeine Esche</v>
      </c>
      <c r="D66" t="str">
        <f>Arbeitstabelle!D67</f>
        <v xml:space="preserve"> 25-35  (40)</v>
      </c>
      <c r="E66" t="str">
        <f>Arbeitstabelle!E67</f>
        <v xml:space="preserve"> 20-25 (30)</v>
      </c>
      <c r="F66">
        <f>Arbeitstabelle!F67</f>
        <v>1</v>
      </c>
      <c r="G66" t="str">
        <f>Arbeitstabelle!G67</f>
        <v>stark</v>
      </c>
      <c r="H66">
        <f>Arbeitstabelle!H67</f>
        <v>2</v>
      </c>
      <c r="I66" t="str">
        <f>Arbeitstabelle!I67</f>
        <v>nein</v>
      </c>
      <c r="J66" t="str">
        <f>Arbeitstabelle!J67</f>
        <v>nein</v>
      </c>
      <c r="K66" t="str">
        <f>Arbeitstabelle!K67</f>
        <v>nein</v>
      </c>
      <c r="L66" t="str">
        <f>Arbeitstabelle!L67</f>
        <v>ja</v>
      </c>
      <c r="M66" t="str">
        <f>Arbeitstabelle!M67</f>
        <v>nein</v>
      </c>
      <c r="N66" s="148" t="str">
        <f>Arbeitstabelle!N67</f>
        <v>Eschentrieb-sterben</v>
      </c>
      <c r="O66" t="str">
        <f>Arbeitstabelle!O67</f>
        <v>kalkliebend</v>
      </c>
      <c r="P66" s="148" t="str">
        <f>Arbeitstabelle!P67</f>
        <v>Pfahlwurzel,
Senkerwurzel-system</v>
      </c>
      <c r="Q66" s="151" t="str">
        <f>Arbeitstabelle!Q67</f>
        <v xml:space="preserve"> 2.2</v>
      </c>
      <c r="R66" t="str">
        <f>Arbeitstabelle!R67</f>
        <v>nein</v>
      </c>
      <c r="S66" t="str">
        <f>Arbeitstabelle!S67</f>
        <v>ja</v>
      </c>
      <c r="T66" t="str">
        <f>Arbeitstabelle!T67</f>
        <v>ja</v>
      </c>
      <c r="U66" t="str">
        <f>Arbeitstabelle!U67</f>
        <v>nein</v>
      </c>
      <c r="V66" t="str">
        <f>Arbeitstabelle!V67</f>
        <v>ja</v>
      </c>
      <c r="W66">
        <f>Arbeitstabelle!W67</f>
        <v>4</v>
      </c>
      <c r="X66" t="str">
        <f>Arbeitstabelle!X67</f>
        <v xml:space="preserve"> ---</v>
      </c>
      <c r="Y66">
        <f>Arbeitstabelle!Y67</f>
        <v>3.3</v>
      </c>
      <c r="Z66">
        <f>Arbeitstabelle!Z67</f>
        <v>4.2</v>
      </c>
      <c r="AA66" t="str">
        <f>Arbeitstabelle!AA67</f>
        <v xml:space="preserve"> ---</v>
      </c>
      <c r="AB66">
        <f>Arbeitstabelle!AB67</f>
        <v>1</v>
      </c>
      <c r="AC66" t="str">
        <f>Arbeitstabelle!AC67</f>
        <v xml:space="preserve"> ---</v>
      </c>
      <c r="AD66" t="str">
        <f>Arbeitstabelle!AD67</f>
        <v>geeignet mit E.</v>
      </c>
      <c r="AE66" t="str">
        <f>Arbeitstabelle!AE67</f>
        <v xml:space="preserve"> ---</v>
      </c>
      <c r="AF66" s="152" t="str">
        <f>Arbeitstabelle!AF67</f>
        <v>2.2</v>
      </c>
      <c r="AG66" t="str">
        <f>Arbeitstabelle!AG67</f>
        <v xml:space="preserve"> ---</v>
      </c>
      <c r="AH66" t="e">
        <f>Arbeitstabelle!#REF!</f>
        <v>#REF!</v>
      </c>
      <c r="AI66" t="str">
        <f>Arbeitstabelle!AI67</f>
        <v xml:space="preserve"> ---</v>
      </c>
      <c r="AJ66" t="e">
        <f>Arbeitstabelle!#REF!</f>
        <v>#REF!</v>
      </c>
      <c r="AK66" t="str">
        <f>Arbeitstabelle!AJ67</f>
        <v>wegen Eschensterben nicht mehr gepflanzt</v>
      </c>
      <c r="AL66" t="str">
        <f>Arbeitstabelle!AK67</f>
        <v>nein</v>
      </c>
      <c r="AM66" t="str">
        <f>Arbeitstabelle!AL67</f>
        <v>nein</v>
      </c>
      <c r="AN66" t="str">
        <f>Arbeitstabelle!AM67</f>
        <v>nein</v>
      </c>
      <c r="AO66" t="e">
        <f>Arbeitstabelle!#REF!</f>
        <v>#REF!</v>
      </c>
    </row>
    <row r="67" spans="1:41" ht="30" x14ac:dyDescent="0.25">
      <c r="A67" t="str">
        <f>Arbeitstabelle!A68</f>
        <v>Fraxinus ornus</v>
      </c>
      <c r="B67" t="str">
        <f>Arbeitstabelle!B68</f>
        <v>x</v>
      </c>
      <c r="C67" t="str">
        <f>Arbeitstabelle!C68</f>
        <v>Blumenesche</v>
      </c>
      <c r="D67" t="str">
        <f>Arbeitstabelle!D68</f>
        <v xml:space="preserve"> 8-12 (15)</v>
      </c>
      <c r="E67" t="str">
        <f>Arbeitstabelle!E68</f>
        <v xml:space="preserve"> 6-8 (10)</v>
      </c>
      <c r="F67">
        <f>Arbeitstabelle!F68</f>
        <v>3</v>
      </c>
      <c r="G67" t="str">
        <f>Arbeitstabelle!G68</f>
        <v>stark</v>
      </c>
      <c r="H67">
        <f>Arbeitstabelle!H68</f>
        <v>1</v>
      </c>
      <c r="I67" t="str">
        <f>Arbeitstabelle!I68</f>
        <v>ja</v>
      </c>
      <c r="J67" t="str">
        <f>Arbeitstabelle!J68</f>
        <v>ja</v>
      </c>
      <c r="K67" t="str">
        <f>Arbeitstabelle!K68</f>
        <v>Frühsommertracht;
P3</v>
      </c>
      <c r="L67" t="str">
        <f>Arbeitstabelle!L68</f>
        <v xml:space="preserve"> ---</v>
      </c>
      <c r="M67" t="str">
        <f>Arbeitstabelle!M68</f>
        <v>nein</v>
      </c>
      <c r="N67" s="148" t="str">
        <f>Arbeitstabelle!N68</f>
        <v>kein Eschentrieb-sterben</v>
      </c>
      <c r="O67" t="str">
        <f>Arbeitstabelle!O68</f>
        <v>kalkliebend</v>
      </c>
      <c r="P67" s="148" t="str">
        <f>Arbeitstabelle!P68</f>
        <v>Herzwurzel-system mit vertikalen Senkern, 
weitstreichend</v>
      </c>
      <c r="Q67" s="151" t="str">
        <f>Arbeitstabelle!Q68</f>
        <v xml:space="preserve"> 1.2</v>
      </c>
      <c r="R67" t="str">
        <f>Arbeitstabelle!R68</f>
        <v>ja</v>
      </c>
      <c r="S67" t="str">
        <f>Arbeitstabelle!S68</f>
        <v>ja</v>
      </c>
      <c r="T67" t="str">
        <f>Arbeitstabelle!T68</f>
        <v>ja</v>
      </c>
      <c r="U67" t="str">
        <f>Arbeitstabelle!U68</f>
        <v>ja</v>
      </c>
      <c r="V67" t="str">
        <f>Arbeitstabelle!V68</f>
        <v>nein</v>
      </c>
      <c r="W67" t="str">
        <f>Arbeitstabelle!W68</f>
        <v>7a</v>
      </c>
      <c r="X67" t="str">
        <f>Arbeitstabelle!X68</f>
        <v xml:space="preserve"> ---</v>
      </c>
      <c r="Y67">
        <f>Arbeitstabelle!Y68</f>
        <v>2.2999999999999998</v>
      </c>
      <c r="Z67">
        <f>Arbeitstabelle!Z68</f>
        <v>2.2999999999999998</v>
      </c>
      <c r="AA67" t="str">
        <f>Arbeitstabelle!AA68</f>
        <v xml:space="preserve"> ---</v>
      </c>
      <c r="AB67">
        <f>Arbeitstabelle!AB68</f>
        <v>3</v>
      </c>
      <c r="AC67" t="str">
        <f>Arbeitstabelle!AC68</f>
        <v xml:space="preserve"> ---</v>
      </c>
      <c r="AD67" t="str">
        <f>Arbeitstabelle!AD68</f>
        <v>geeignet</v>
      </c>
      <c r="AE67" t="str">
        <f>Arbeitstabelle!AE68</f>
        <v>ja</v>
      </c>
      <c r="AF67" s="152" t="str">
        <f>Arbeitstabelle!AF68</f>
        <v>1.2</v>
      </c>
      <c r="AG67" t="str">
        <f>Arbeitstabelle!AG68</f>
        <v>im Test seit 2010</v>
      </c>
      <c r="AH67" t="e">
        <f>Arbeitstabelle!#REF!</f>
        <v>#REF!</v>
      </c>
      <c r="AI67" t="str">
        <f>Arbeitstabelle!AI68</f>
        <v xml:space="preserve"> ---</v>
      </c>
      <c r="AJ67" t="e">
        <f>Arbeitstabelle!#REF!</f>
        <v>#REF!</v>
      </c>
      <c r="AK67" t="str">
        <f>Arbeitstabelle!AJ68</f>
        <v>Insgesamt positive Erfahrung; oberflächiges Wurzelsystem bei Straßenbaumpflanzung beachten;
Bereich 3: positiv</v>
      </c>
      <c r="AL67" t="str">
        <f>Arbeitstabelle!AK68</f>
        <v>nein</v>
      </c>
      <c r="AM67" t="str">
        <f>Arbeitstabelle!AL68</f>
        <v>ja</v>
      </c>
      <c r="AN67" t="str">
        <f>Arbeitstabelle!AM68</f>
        <v>ja</v>
      </c>
      <c r="AO67" t="e">
        <f>Arbeitstabelle!#REF!</f>
        <v>#REF!</v>
      </c>
    </row>
    <row r="68" spans="1:41" ht="30" x14ac:dyDescent="0.25">
      <c r="A68" t="str">
        <f>Arbeitstabelle!A69</f>
        <v>Fraxinus ornus 'Louisa Lady'</v>
      </c>
      <c r="B68" t="str">
        <f>Arbeitstabelle!B69</f>
        <v>x</v>
      </c>
      <c r="C68" t="str">
        <f>Arbeitstabelle!C69</f>
        <v>Blumenesche</v>
      </c>
      <c r="D68" t="str">
        <f>Arbeitstabelle!D69</f>
        <v xml:space="preserve"> 8-12</v>
      </c>
      <c r="E68" t="str">
        <f>Arbeitstabelle!E69</f>
        <v xml:space="preserve"> 6-8</v>
      </c>
      <c r="F68">
        <f>Arbeitstabelle!F69</f>
        <v>3</v>
      </c>
      <c r="G68" t="str">
        <f>Arbeitstabelle!G69</f>
        <v>stark</v>
      </c>
      <c r="H68">
        <f>Arbeitstabelle!H69</f>
        <v>1</v>
      </c>
      <c r="I68" t="str">
        <f>Arbeitstabelle!I69</f>
        <v>ja</v>
      </c>
      <c r="J68" t="str">
        <f>Arbeitstabelle!J69</f>
        <v>ja</v>
      </c>
      <c r="K68" t="str">
        <f>Arbeitstabelle!K69</f>
        <v>Bienenweide</v>
      </c>
      <c r="L68" t="str">
        <f>Arbeitstabelle!L69</f>
        <v xml:space="preserve"> ---</v>
      </c>
      <c r="M68" t="str">
        <f>Arbeitstabelle!M69</f>
        <v>nein</v>
      </c>
      <c r="N68" s="148" t="str">
        <f>Arbeitstabelle!N69</f>
        <v>kein Eschentrieb-sterben</v>
      </c>
      <c r="O68" t="str">
        <f>Arbeitstabelle!O69</f>
        <v>kalkliebend</v>
      </c>
      <c r="P68" s="148" t="str">
        <f>Arbeitstabelle!P69</f>
        <v>Herzwurzel-system mit vertikalen Senkern, 
weitstreichend</v>
      </c>
      <c r="Q68" s="151" t="str">
        <f>Arbeitstabelle!Q69</f>
        <v>ja</v>
      </c>
      <c r="R68" t="str">
        <f>Arbeitstabelle!R69</f>
        <v>ja</v>
      </c>
      <c r="S68" t="str">
        <f>Arbeitstabelle!S69</f>
        <v>ja</v>
      </c>
      <c r="T68" t="str">
        <f>Arbeitstabelle!T69</f>
        <v>ja</v>
      </c>
      <c r="U68" t="str">
        <f>Arbeitstabelle!U69</f>
        <v>ja</v>
      </c>
      <c r="V68" t="str">
        <f>Arbeitstabelle!V69</f>
        <v>nein</v>
      </c>
      <c r="W68" t="str">
        <f>Arbeitstabelle!W69</f>
        <v>7a</v>
      </c>
      <c r="X68" t="str">
        <f>Arbeitstabelle!X69</f>
        <v xml:space="preserve"> ---</v>
      </c>
      <c r="Y68" t="str">
        <f>Arbeitstabelle!Y69</f>
        <v xml:space="preserve"> ---</v>
      </c>
      <c r="Z68" t="str">
        <f>Arbeitstabelle!Z69</f>
        <v xml:space="preserve"> ---</v>
      </c>
      <c r="AA68" t="str">
        <f>Arbeitstabelle!AA69</f>
        <v xml:space="preserve"> ---</v>
      </c>
      <c r="AB68" t="str">
        <f>Arbeitstabelle!AB69</f>
        <v>3*</v>
      </c>
      <c r="AC68" t="str">
        <f>Arbeitstabelle!AC69</f>
        <v xml:space="preserve"> ---</v>
      </c>
      <c r="AD68" t="str">
        <f>Arbeitstabelle!AD69</f>
        <v>noch im Test</v>
      </c>
      <c r="AE68" t="str">
        <f>Arbeitstabelle!AE69</f>
        <v>ja</v>
      </c>
      <c r="AF68" s="152" t="str">
        <f>Arbeitstabelle!AF69</f>
        <v xml:space="preserve"> ---</v>
      </c>
      <c r="AG68" t="str">
        <f>Arbeitstabelle!AG69</f>
        <v xml:space="preserve"> ---</v>
      </c>
      <c r="AH68" t="e">
        <f>Arbeitstabelle!#REF!</f>
        <v>#REF!</v>
      </c>
      <c r="AI68" t="str">
        <f>Arbeitstabelle!AI69</f>
        <v xml:space="preserve"> ---</v>
      </c>
      <c r="AJ68" t="e">
        <f>Arbeitstabelle!#REF!</f>
        <v>#REF!</v>
      </c>
      <c r="AK68" t="str">
        <f>Arbeitstabelle!AJ69</f>
        <v>Bereich 2:
2015 Sorte ''Louisa Lady' Hermann-Ritter-Straße, Hermann-Lange-Straße und Osterstraße (2018), insgesamt ca 66 Stck.,  Osterstraße 50% als Containerbäume; Probleme beim Aufasten für das Erreichen des Lichtraumprofils</v>
      </c>
      <c r="AL68" t="str">
        <f>Arbeitstabelle!AK69</f>
        <v>nein</v>
      </c>
      <c r="AM68" t="str">
        <f>Arbeitstabelle!AL69</f>
        <v>ja</v>
      </c>
      <c r="AN68" t="str">
        <f>Arbeitstabelle!AM69</f>
        <v>ja</v>
      </c>
      <c r="AO68" t="e">
        <f>Arbeitstabelle!#REF!</f>
        <v>#REF!</v>
      </c>
    </row>
    <row r="69" spans="1:41" ht="30" x14ac:dyDescent="0.25">
      <c r="A69" t="str">
        <f>Arbeitstabelle!A70</f>
        <v>Fraxinus ornus 'Mecsek'</v>
      </c>
      <c r="B69" t="str">
        <f>Arbeitstabelle!B70</f>
        <v>x</v>
      </c>
      <c r="C69" t="str">
        <f>Arbeitstabelle!C70</f>
        <v>Kugelförmige Blumenesche</v>
      </c>
      <c r="D69" t="str">
        <f>Arbeitstabelle!D70</f>
        <v xml:space="preserve"> 5-6</v>
      </c>
      <c r="E69" t="str">
        <f>Arbeitstabelle!E70</f>
        <v xml:space="preserve"> 3-4</v>
      </c>
      <c r="F69">
        <f>Arbeitstabelle!F70</f>
        <v>3</v>
      </c>
      <c r="G69" t="str">
        <f>Arbeitstabelle!G70</f>
        <v>mittel</v>
      </c>
      <c r="H69">
        <f>Arbeitstabelle!H70</f>
        <v>1</v>
      </c>
      <c r="I69" t="str">
        <f>Arbeitstabelle!I70</f>
        <v>ja</v>
      </c>
      <c r="J69" t="str">
        <f>Arbeitstabelle!J70</f>
        <v>ja</v>
      </c>
      <c r="K69" t="str">
        <f>Arbeitstabelle!K70</f>
        <v>Bienenweide</v>
      </c>
      <c r="L69" t="str">
        <f>Arbeitstabelle!L70</f>
        <v>nein</v>
      </c>
      <c r="M69" t="str">
        <f>Arbeitstabelle!M70</f>
        <v>nein</v>
      </c>
      <c r="N69" s="148" t="str">
        <f>Arbeitstabelle!N70</f>
        <v>kein Eschentrieb-sterben</v>
      </c>
      <c r="O69" t="str">
        <f>Arbeitstabelle!O70</f>
        <v>kalkliebend</v>
      </c>
      <c r="P69" s="148" t="str">
        <f>Arbeitstabelle!P70</f>
        <v>Herzwurzel-system mit vertikalen Senkern, 
weitstreichend</v>
      </c>
      <c r="Q69" s="151" t="str">
        <f>Arbeitstabelle!Q70</f>
        <v>ja</v>
      </c>
      <c r="R69" t="str">
        <f>Arbeitstabelle!R70</f>
        <v>ja</v>
      </c>
      <c r="S69" t="str">
        <f>Arbeitstabelle!S70</f>
        <v>ja</v>
      </c>
      <c r="T69" t="str">
        <f>Arbeitstabelle!T70</f>
        <v>ja</v>
      </c>
      <c r="U69" t="str">
        <f>Arbeitstabelle!U70</f>
        <v>ja</v>
      </c>
      <c r="V69" t="str">
        <f>Arbeitstabelle!V70</f>
        <v>nein</v>
      </c>
      <c r="W69" t="str">
        <f>Arbeitstabelle!W70</f>
        <v>7a</v>
      </c>
      <c r="X69" t="str">
        <f>Arbeitstabelle!X70</f>
        <v xml:space="preserve"> ---</v>
      </c>
      <c r="Y69" t="str">
        <f>Arbeitstabelle!Y70</f>
        <v xml:space="preserve"> ---</v>
      </c>
      <c r="Z69" t="str">
        <f>Arbeitstabelle!Z70</f>
        <v xml:space="preserve"> ---</v>
      </c>
      <c r="AA69" t="str">
        <f>Arbeitstabelle!AA70</f>
        <v xml:space="preserve"> ---</v>
      </c>
      <c r="AB69" t="str">
        <f>Arbeitstabelle!AB70</f>
        <v>3*</v>
      </c>
      <c r="AC69" t="str">
        <f>Arbeitstabelle!AC70</f>
        <v>keine Invasionsgefahr</v>
      </c>
      <c r="AD69" t="str">
        <f>Arbeitstabelle!AD70</f>
        <v>geeignet mit E.</v>
      </c>
      <c r="AE69" t="str">
        <f>Arbeitstabelle!AE70</f>
        <v>ja</v>
      </c>
      <c r="AF69" s="152" t="str">
        <f>Arbeitstabelle!AF70</f>
        <v xml:space="preserve"> ---</v>
      </c>
      <c r="AG69" t="str">
        <f>Arbeitstabelle!AG70</f>
        <v xml:space="preserve"> ---</v>
      </c>
      <c r="AH69" t="e">
        <f>Arbeitstabelle!#REF!</f>
        <v>#REF!</v>
      </c>
      <c r="AI69" t="str">
        <f>Arbeitstabelle!AI70</f>
        <v xml:space="preserve"> ---</v>
      </c>
      <c r="AJ69" t="e">
        <f>Arbeitstabelle!#REF!</f>
        <v>#REF!</v>
      </c>
      <c r="AK69" t="str">
        <f>Arbeitstabelle!AJ70</f>
        <v xml:space="preserve"> ---</v>
      </c>
      <c r="AL69" t="str">
        <f>Arbeitstabelle!AK70</f>
        <v xml:space="preserve"> ---</v>
      </c>
      <c r="AM69" t="str">
        <f>Arbeitstabelle!AL70</f>
        <v>ja</v>
      </c>
      <c r="AN69" t="str">
        <f>Arbeitstabelle!AM70</f>
        <v>nein</v>
      </c>
      <c r="AO69" t="e">
        <f>Arbeitstabelle!#REF!</f>
        <v>#REF!</v>
      </c>
    </row>
    <row r="70" spans="1:41" ht="30" x14ac:dyDescent="0.25">
      <c r="A70" t="str">
        <f>Arbeitstabelle!A71</f>
        <v>Fraxinus ornus 'Rotterdamm'</v>
      </c>
      <c r="B70" t="str">
        <f>Arbeitstabelle!B71</f>
        <v>x</v>
      </c>
      <c r="C70" t="str">
        <f>Arbeitstabelle!C71</f>
        <v>Blumenesche</v>
      </c>
      <c r="D70" t="str">
        <f>Arbeitstabelle!D71</f>
        <v xml:space="preserve"> 8-12</v>
      </c>
      <c r="E70" t="str">
        <f>Arbeitstabelle!E71</f>
        <v xml:space="preserve"> 6-8</v>
      </c>
      <c r="F70">
        <f>Arbeitstabelle!F71</f>
        <v>3</v>
      </c>
      <c r="G70" t="str">
        <f>Arbeitstabelle!G71</f>
        <v>mittel</v>
      </c>
      <c r="H70">
        <f>Arbeitstabelle!H71</f>
        <v>1</v>
      </c>
      <c r="I70" t="str">
        <f>Arbeitstabelle!I71</f>
        <v>ja</v>
      </c>
      <c r="J70" t="str">
        <f>Arbeitstabelle!J71</f>
        <v>ja</v>
      </c>
      <c r="K70" t="str">
        <f>Arbeitstabelle!K71</f>
        <v xml:space="preserve"> ---</v>
      </c>
      <c r="L70" t="str">
        <f>Arbeitstabelle!L71</f>
        <v xml:space="preserve"> ---</v>
      </c>
      <c r="M70" t="str">
        <f>Arbeitstabelle!M71</f>
        <v>nein</v>
      </c>
      <c r="N70" s="148" t="str">
        <f>Arbeitstabelle!N71</f>
        <v>kein Eschentrieb-sterben</v>
      </c>
      <c r="O70" t="str">
        <f>Arbeitstabelle!O71</f>
        <v>kalkliebend</v>
      </c>
      <c r="P70" s="148" t="str">
        <f>Arbeitstabelle!P71</f>
        <v>Herzwurzel-system mit vertikalen Senkern, 
weitstreichend</v>
      </c>
      <c r="Q70" s="151" t="str">
        <f>Arbeitstabelle!Q71</f>
        <v>ja</v>
      </c>
      <c r="R70" t="str">
        <f>Arbeitstabelle!R71</f>
        <v>ja</v>
      </c>
      <c r="S70" t="str">
        <f>Arbeitstabelle!S71</f>
        <v xml:space="preserve"> ---</v>
      </c>
      <c r="T70" t="str">
        <f>Arbeitstabelle!T71</f>
        <v xml:space="preserve"> ---</v>
      </c>
      <c r="U70" t="str">
        <f>Arbeitstabelle!U71</f>
        <v xml:space="preserve"> ---</v>
      </c>
      <c r="V70" t="str">
        <f>Arbeitstabelle!V71</f>
        <v xml:space="preserve"> ---</v>
      </c>
      <c r="W70" t="str">
        <f>Arbeitstabelle!W71</f>
        <v xml:space="preserve"> ---</v>
      </c>
      <c r="X70" t="str">
        <f>Arbeitstabelle!X71</f>
        <v xml:space="preserve"> ---</v>
      </c>
      <c r="Y70" t="str">
        <f>Arbeitstabelle!Y71</f>
        <v xml:space="preserve"> ---</v>
      </c>
      <c r="Z70" t="str">
        <f>Arbeitstabelle!Z71</f>
        <v xml:space="preserve"> ---</v>
      </c>
      <c r="AA70" t="str">
        <f>Arbeitstabelle!AA71</f>
        <v xml:space="preserve"> ---</v>
      </c>
      <c r="AB70" t="str">
        <f>Arbeitstabelle!AB71</f>
        <v>3*</v>
      </c>
      <c r="AC70" t="str">
        <f>Arbeitstabelle!AC71</f>
        <v xml:space="preserve"> ---</v>
      </c>
      <c r="AD70" t="str">
        <f>Arbeitstabelle!AD71</f>
        <v>geeignet</v>
      </c>
      <c r="AE70" t="str">
        <f>Arbeitstabelle!AE71</f>
        <v xml:space="preserve"> ---</v>
      </c>
      <c r="AF70" s="152" t="str">
        <f>Arbeitstabelle!AF71</f>
        <v xml:space="preserve"> ---</v>
      </c>
      <c r="AG70" t="str">
        <f>Arbeitstabelle!AG71</f>
        <v xml:space="preserve"> ---</v>
      </c>
      <c r="AH70" t="e">
        <f>Arbeitstabelle!#REF!</f>
        <v>#REF!</v>
      </c>
      <c r="AI70" t="str">
        <f>Arbeitstabelle!AI71</f>
        <v xml:space="preserve"> ---</v>
      </c>
      <c r="AJ70" t="e">
        <f>Arbeitstabelle!#REF!</f>
        <v>#REF!</v>
      </c>
      <c r="AK70" t="str">
        <f>Arbeitstabelle!AJ71</f>
        <v>keine Erfahrung</v>
      </c>
      <c r="AL70" t="str">
        <f>Arbeitstabelle!AK71</f>
        <v>nein</v>
      </c>
      <c r="AM70" t="str">
        <f>Arbeitstabelle!AL71</f>
        <v>ja</v>
      </c>
      <c r="AN70" t="str">
        <f>Arbeitstabelle!AM71</f>
        <v>ja</v>
      </c>
      <c r="AO70" t="e">
        <f>Arbeitstabelle!#REF!</f>
        <v>#REF!</v>
      </c>
    </row>
    <row r="71" spans="1:41" x14ac:dyDescent="0.25">
      <c r="A71" t="str">
        <f>Arbeitstabelle!A72</f>
        <v>Fraxinus pennsylvanica var. Pennsylvanica</v>
      </c>
      <c r="B71" t="str">
        <f>Arbeitstabelle!B72</f>
        <v>x</v>
      </c>
      <c r="C71" t="str">
        <f>Arbeitstabelle!C72</f>
        <v>Rotesche</v>
      </c>
      <c r="D71" t="str">
        <f>Arbeitstabelle!D72</f>
        <v xml:space="preserve"> 15-20</v>
      </c>
      <c r="E71" t="str">
        <f>Arbeitstabelle!E72</f>
        <v xml:space="preserve"> 10-15</v>
      </c>
      <c r="F71">
        <f>Arbeitstabelle!F72</f>
        <v>1</v>
      </c>
      <c r="G71" t="str">
        <f>Arbeitstabelle!G72</f>
        <v>stark</v>
      </c>
      <c r="H71">
        <f>Arbeitstabelle!H72</f>
        <v>2</v>
      </c>
      <c r="I71" t="str">
        <f>Arbeitstabelle!I72</f>
        <v>nein</v>
      </c>
      <c r="J71" t="str">
        <f>Arbeitstabelle!J72</f>
        <v>ja</v>
      </c>
      <c r="K71" t="str">
        <f>Arbeitstabelle!K72</f>
        <v>nein</v>
      </c>
      <c r="L71" t="str">
        <f>Arbeitstabelle!L72</f>
        <v>nein</v>
      </c>
      <c r="M71" t="str">
        <f>Arbeitstabelle!M72</f>
        <v>nein</v>
      </c>
      <c r="N71" s="148" t="str">
        <f>Arbeitstabelle!N72</f>
        <v>kein Eschentrieb-sterben</v>
      </c>
      <c r="O71" t="str">
        <f>Arbeitstabelle!O72</f>
        <v>tolerant</v>
      </c>
      <c r="P71" s="148" t="str">
        <f>Arbeitstabelle!P72</f>
        <v>flacher Herzwurzler</v>
      </c>
      <c r="Q71" s="151" t="str">
        <f>Arbeitstabelle!Q72</f>
        <v xml:space="preserve"> 2.1</v>
      </c>
      <c r="R71" t="str">
        <f>Arbeitstabelle!R72</f>
        <v>ja</v>
      </c>
      <c r="S71" t="str">
        <f>Arbeitstabelle!S72</f>
        <v>ja</v>
      </c>
      <c r="T71" t="str">
        <f>Arbeitstabelle!T72</f>
        <v>ja</v>
      </c>
      <c r="U71" t="str">
        <f>Arbeitstabelle!U72</f>
        <v>ja</v>
      </c>
      <c r="V71" t="str">
        <f>Arbeitstabelle!V72</f>
        <v>ja</v>
      </c>
      <c r="W71">
        <f>Arbeitstabelle!W72</f>
        <v>4</v>
      </c>
      <c r="X71" t="str">
        <f>Arbeitstabelle!X72</f>
        <v xml:space="preserve"> ---</v>
      </c>
      <c r="Y71" t="str">
        <f>Arbeitstabelle!Y72</f>
        <v xml:space="preserve"> ---</v>
      </c>
      <c r="Z71" t="str">
        <f>Arbeitstabelle!Z72</f>
        <v xml:space="preserve"> ---</v>
      </c>
      <c r="AA71" t="str">
        <f>Arbeitstabelle!AA72</f>
        <v xml:space="preserve"> ---</v>
      </c>
      <c r="AB71" t="str">
        <f>Arbeitstabelle!AB72</f>
        <v xml:space="preserve"> ---</v>
      </c>
      <c r="AC71" t="str">
        <f>Arbeitstabelle!AC72</f>
        <v>Invasionsgefahr</v>
      </c>
      <c r="AD71" t="str">
        <f>Arbeitstabelle!AD72</f>
        <v>noch im Test</v>
      </c>
      <c r="AE71" t="str">
        <f>Arbeitstabelle!AE72</f>
        <v>ja</v>
      </c>
      <c r="AF71" s="152" t="str">
        <f>Arbeitstabelle!AF72</f>
        <v>2.1</v>
      </c>
      <c r="AG71" t="str">
        <f>Arbeitstabelle!AG72</f>
        <v xml:space="preserve"> ---</v>
      </c>
      <c r="AH71" t="e">
        <f>Arbeitstabelle!#REF!</f>
        <v>#REF!</v>
      </c>
      <c r="AI71" t="str">
        <f>Arbeitstabelle!AI72</f>
        <v xml:space="preserve"> ---</v>
      </c>
      <c r="AJ71" t="e">
        <f>Arbeitstabelle!#REF!</f>
        <v>#REF!</v>
      </c>
      <c r="AK71" t="str">
        <f>Arbeitstabelle!AJ72</f>
        <v xml:space="preserve"> ---</v>
      </c>
      <c r="AL71" t="str">
        <f>Arbeitstabelle!AK72</f>
        <v>nein</v>
      </c>
      <c r="AM71" t="str">
        <f>Arbeitstabelle!AL72</f>
        <v>nein</v>
      </c>
      <c r="AN71" t="str">
        <f>Arbeitstabelle!AM72</f>
        <v>nein</v>
      </c>
      <c r="AO71" t="e">
        <f>Arbeitstabelle!#REF!</f>
        <v>#REF!</v>
      </c>
    </row>
    <row r="72" spans="1:41" ht="30" x14ac:dyDescent="0.25">
      <c r="A72" t="str">
        <f>Arbeitstabelle!A73</f>
        <v>Fraxinus pennsylvanica 'Summit'
(nur männliche Auslese pflanzen)</v>
      </c>
      <c r="B72" t="str">
        <f>Arbeitstabelle!B73</f>
        <v>x</v>
      </c>
      <c r="C72" t="str">
        <f>Arbeitstabelle!C73</f>
        <v>Rotesche</v>
      </c>
      <c r="D72" t="str">
        <f>Arbeitstabelle!D73</f>
        <v xml:space="preserve"> 14-16</v>
      </c>
      <c r="E72" t="str">
        <f>Arbeitstabelle!E73</f>
        <v xml:space="preserve"> 5-7</v>
      </c>
      <c r="F72">
        <f>Arbeitstabelle!F73</f>
        <v>2</v>
      </c>
      <c r="G72" t="str">
        <f>Arbeitstabelle!G73</f>
        <v>stark</v>
      </c>
      <c r="H72">
        <f>Arbeitstabelle!H73</f>
        <v>2</v>
      </c>
      <c r="I72" t="str">
        <f>Arbeitstabelle!I73</f>
        <v>nein</v>
      </c>
      <c r="J72" t="str">
        <f>Arbeitstabelle!J73</f>
        <v>ja</v>
      </c>
      <c r="K72" t="str">
        <f>Arbeitstabelle!K73</f>
        <v>nein</v>
      </c>
      <c r="L72" t="str">
        <f>Arbeitstabelle!L73</f>
        <v>nein</v>
      </c>
      <c r="M72" t="str">
        <f>Arbeitstabelle!M73</f>
        <v>nein</v>
      </c>
      <c r="N72" s="148" t="str">
        <f>Arbeitstabelle!N73</f>
        <v>kein Eschentrieb-sterben;
Rostpilz</v>
      </c>
      <c r="O72" t="str">
        <f>Arbeitstabelle!O73</f>
        <v>tolerant</v>
      </c>
      <c r="P72" s="148" t="str">
        <f>Arbeitstabelle!P73</f>
        <v>flacher Herzwurzler</v>
      </c>
      <c r="Q72" s="151" t="str">
        <f>Arbeitstabelle!Q73</f>
        <v>ja</v>
      </c>
      <c r="R72" t="str">
        <f>Arbeitstabelle!R73</f>
        <v>ja</v>
      </c>
      <c r="S72" t="str">
        <f>Arbeitstabelle!S73</f>
        <v>ja</v>
      </c>
      <c r="T72" t="str">
        <f>Arbeitstabelle!T73</f>
        <v>ja</v>
      </c>
      <c r="U72" t="str">
        <f>Arbeitstabelle!U73</f>
        <v>teilweise</v>
      </c>
      <c r="V72" t="str">
        <f>Arbeitstabelle!V73</f>
        <v>nein</v>
      </c>
      <c r="W72">
        <f>Arbeitstabelle!W73</f>
        <v>4</v>
      </c>
      <c r="X72" t="str">
        <f>Arbeitstabelle!X73</f>
        <v xml:space="preserve"> ---</v>
      </c>
      <c r="Y72">
        <f>Arbeitstabelle!Y73</f>
        <v>2.2999999999999998</v>
      </c>
      <c r="Z72">
        <f>Arbeitstabelle!Z73</f>
        <v>2.2000000000000002</v>
      </c>
      <c r="AA72" t="str">
        <f>Arbeitstabelle!AA73</f>
        <v>ja
(die Art)</v>
      </c>
      <c r="AB72" t="str">
        <f>Arbeitstabelle!AB73</f>
        <v xml:space="preserve"> ---</v>
      </c>
      <c r="AC72" t="str">
        <f>Arbeitstabelle!AC73</f>
        <v xml:space="preserve"> ---</v>
      </c>
      <c r="AD72" t="str">
        <f>Arbeitstabelle!AD73</f>
        <v>noch im Test</v>
      </c>
      <c r="AE72" t="str">
        <f>Arbeitstabelle!AE73</f>
        <v>ja</v>
      </c>
      <c r="AF72" s="152" t="str">
        <f>Arbeitstabelle!AF73</f>
        <v xml:space="preserve"> ---</v>
      </c>
      <c r="AG72" t="str">
        <f>Arbeitstabelle!AG73</f>
        <v>im Test seit 2010</v>
      </c>
      <c r="AH72" t="e">
        <f>Arbeitstabelle!#REF!</f>
        <v>#REF!</v>
      </c>
      <c r="AI72" t="str">
        <f>Arbeitstabelle!AI73</f>
        <v xml:space="preserve"> ---</v>
      </c>
      <c r="AJ72" t="e">
        <f>Arbeitstabelle!#REF!</f>
        <v>#REF!</v>
      </c>
      <c r="AK72" t="str">
        <f>Arbeitstabelle!AJ73</f>
        <v>Nach BfN-Liste invasiv; nur männliche Sorten pflanzen, da die Art als stark invasiv gilt
Bereich 2:
2015 TPU 63 Stck =&gt; leider nicht alle sortenecht, ca. 20 Stck haben nur die Blätter und die Rinde von der Summit, Probleme beim Aufasten
Bereich 3:
positiv</v>
      </c>
      <c r="AL72" t="str">
        <f>Arbeitstabelle!AK73</f>
        <v>ist im Test</v>
      </c>
      <c r="AM72" t="str">
        <f>Arbeitstabelle!AL73</f>
        <v>nein</v>
      </c>
      <c r="AN72" t="str">
        <f>Arbeitstabelle!AM73</f>
        <v>ja</v>
      </c>
      <c r="AO72" t="e">
        <f>Arbeitstabelle!#REF!</f>
        <v>#REF!</v>
      </c>
    </row>
    <row r="73" spans="1:41" x14ac:dyDescent="0.25">
      <c r="A73" t="str">
        <f>Arbeitstabelle!A74</f>
        <v>Ginkgo biloba
(nur männliche Exemplare verwenden)</v>
      </c>
      <c r="B73" t="str">
        <f>Arbeitstabelle!B74</f>
        <v>x</v>
      </c>
      <c r="C73" t="str">
        <f>Arbeitstabelle!C74</f>
        <v>Gingko, Fächerbaum</v>
      </c>
      <c r="D73" t="str">
        <f>Arbeitstabelle!D74</f>
        <v xml:space="preserve"> 15-30 (35)</v>
      </c>
      <c r="E73" t="str">
        <f>Arbeitstabelle!E74</f>
        <v>10-15 (20)</v>
      </c>
      <c r="F73">
        <f>Arbeitstabelle!F74</f>
        <v>1</v>
      </c>
      <c r="G73" t="str">
        <f>Arbeitstabelle!G74</f>
        <v>stark</v>
      </c>
      <c r="H73">
        <f>Arbeitstabelle!H74</f>
        <v>1</v>
      </c>
      <c r="I73" t="str">
        <f>Arbeitstabelle!I74</f>
        <v>nein</v>
      </c>
      <c r="J73" t="str">
        <f>Arbeitstabelle!J74</f>
        <v>ja</v>
      </c>
      <c r="K73" t="str">
        <f>Arbeitstabelle!K74</f>
        <v>nein</v>
      </c>
      <c r="L73" t="str">
        <f>Arbeitstabelle!L74</f>
        <v xml:space="preserve"> ---</v>
      </c>
      <c r="M73" t="str">
        <f>Arbeitstabelle!M74</f>
        <v>nein</v>
      </c>
      <c r="N73" s="148" t="str">
        <f>Arbeitstabelle!N74</f>
        <v>nicht bekannt</v>
      </c>
      <c r="O73" t="str">
        <f>Arbeitstabelle!O74</f>
        <v>tolerant</v>
      </c>
      <c r="P73" s="148" t="str">
        <f>Arbeitstabelle!P74</f>
        <v>tiefer Herzwurzler</v>
      </c>
      <c r="Q73" s="151" t="str">
        <f>Arbeitstabelle!Q74</f>
        <v xml:space="preserve"> 1.1</v>
      </c>
      <c r="R73" t="str">
        <f>Arbeitstabelle!R74</f>
        <v>ja</v>
      </c>
      <c r="S73" t="str">
        <f>Arbeitstabelle!S74</f>
        <v>nein</v>
      </c>
      <c r="T73" t="str">
        <f>Arbeitstabelle!T74</f>
        <v>ja</v>
      </c>
      <c r="U73" t="str">
        <f>Arbeitstabelle!U74</f>
        <v>ja</v>
      </c>
      <c r="V73" t="str">
        <f>Arbeitstabelle!V74</f>
        <v>nein</v>
      </c>
      <c r="W73" t="str">
        <f>Arbeitstabelle!W74</f>
        <v>5a</v>
      </c>
      <c r="X73" t="str">
        <f>Arbeitstabelle!X74</f>
        <v xml:space="preserve"> ---</v>
      </c>
      <c r="Y73">
        <f>Arbeitstabelle!Y74</f>
        <v>1.4</v>
      </c>
      <c r="Z73">
        <f>Arbeitstabelle!Z74</f>
        <v>2</v>
      </c>
      <c r="AA73" t="str">
        <f>Arbeitstabelle!AA74</f>
        <v xml:space="preserve"> ---</v>
      </c>
      <c r="AB73" t="str">
        <f>Arbeitstabelle!AB74</f>
        <v xml:space="preserve"> ---</v>
      </c>
      <c r="AC73" t="str">
        <f>Arbeitstabelle!AC74</f>
        <v xml:space="preserve"> ---</v>
      </c>
      <c r="AD73" t="str">
        <f>Arbeitstabelle!AD74</f>
        <v>geeignet mit E.</v>
      </c>
      <c r="AE73" t="str">
        <f>Arbeitstabelle!AE74</f>
        <v>ja</v>
      </c>
      <c r="AF73" s="152" t="str">
        <f>Arbeitstabelle!AF74</f>
        <v>1.1</v>
      </c>
      <c r="AG73" t="str">
        <f>Arbeitstabelle!AG74</f>
        <v>im Test seit 2010</v>
      </c>
      <c r="AH73" t="e">
        <f>Arbeitstabelle!#REF!</f>
        <v>#REF!</v>
      </c>
      <c r="AI73" t="str">
        <f>Arbeitstabelle!AI74</f>
        <v xml:space="preserve"> ---</v>
      </c>
      <c r="AJ73" t="e">
        <f>Arbeitstabelle!#REF!</f>
        <v>#REF!</v>
      </c>
      <c r="AK73" t="str">
        <f>Arbeitstabelle!AJ74</f>
        <v>Insgesamt gute Erfahrung; Männliche Exemplare verwenden; sehr standorttollerant; verträgt bepflasterte Standorte; stehen seit ca. 2001 in der Süderstraße ohne Ausfälle in kleinen Baumscheiben.
Bereich 2:
2011 Böschenhof 1 Stck. und 2017 beim Neckarplatz. Die Baumart sagt nicht jedem zu, ist aber sehr robust
Bereich 3: positiv</v>
      </c>
      <c r="AL73" t="str">
        <f>Arbeitstabelle!AK74</f>
        <v>nein</v>
      </c>
      <c r="AM73" t="str">
        <f>Arbeitstabelle!AL74</f>
        <v>ja</v>
      </c>
      <c r="AN73" t="str">
        <f>Arbeitstabelle!AM74</f>
        <v>ja</v>
      </c>
      <c r="AO73" t="e">
        <f>Arbeitstabelle!#REF!</f>
        <v>#REF!</v>
      </c>
    </row>
    <row r="74" spans="1:41" x14ac:dyDescent="0.25">
      <c r="A74" t="str">
        <f>Arbeitstabelle!A75</f>
        <v>Ginkgo biloba 'Fastigiata Blagon'
(männl. Selection)</v>
      </c>
      <c r="B74" t="str">
        <f>Arbeitstabelle!B75</f>
        <v>x</v>
      </c>
      <c r="C74" t="str">
        <f>Arbeitstabelle!C75</f>
        <v>Säulen-Fächerbaum</v>
      </c>
      <c r="D74" t="str">
        <f>Arbeitstabelle!D75</f>
        <v xml:space="preserve"> 15-20</v>
      </c>
      <c r="E74" t="str">
        <f>Arbeitstabelle!E75</f>
        <v xml:space="preserve"> 4-6</v>
      </c>
      <c r="F74">
        <f>Arbeitstabelle!F75</f>
        <v>2</v>
      </c>
      <c r="G74" t="str">
        <f>Arbeitstabelle!G75</f>
        <v>stark</v>
      </c>
      <c r="H74">
        <f>Arbeitstabelle!H75</f>
        <v>1</v>
      </c>
      <c r="I74" t="str">
        <f>Arbeitstabelle!I75</f>
        <v>nein</v>
      </c>
      <c r="J74" t="str">
        <f>Arbeitstabelle!J75</f>
        <v>ja</v>
      </c>
      <c r="K74" t="str">
        <f>Arbeitstabelle!K75</f>
        <v>nein</v>
      </c>
      <c r="L74" t="str">
        <f>Arbeitstabelle!L75</f>
        <v>nein</v>
      </c>
      <c r="M74" t="str">
        <f>Arbeitstabelle!M75</f>
        <v>nein</v>
      </c>
      <c r="N74" s="148" t="str">
        <f>Arbeitstabelle!N75</f>
        <v>nicht bekannt</v>
      </c>
      <c r="O74" t="str">
        <f>Arbeitstabelle!O75</f>
        <v>tolerant</v>
      </c>
      <c r="P74" s="148" t="str">
        <f>Arbeitstabelle!P75</f>
        <v>tiefer Herzwurzler</v>
      </c>
      <c r="Q74" s="151" t="str">
        <f>Arbeitstabelle!Q75</f>
        <v>ja
(1.1 für die Art)</v>
      </c>
      <c r="R74" t="str">
        <f>Arbeitstabelle!R75</f>
        <v>ja</v>
      </c>
      <c r="S74" t="str">
        <f>Arbeitstabelle!S75</f>
        <v>nein</v>
      </c>
      <c r="T74" t="str">
        <f>Arbeitstabelle!T75</f>
        <v>ja</v>
      </c>
      <c r="U74" t="str">
        <f>Arbeitstabelle!U75</f>
        <v>ja</v>
      </c>
      <c r="V74" t="str">
        <f>Arbeitstabelle!V75</f>
        <v>nein</v>
      </c>
      <c r="W74" t="str">
        <f>Arbeitstabelle!W75</f>
        <v>5a</v>
      </c>
      <c r="X74" t="str">
        <f>Arbeitstabelle!X75</f>
        <v xml:space="preserve"> ---</v>
      </c>
      <c r="Y74">
        <f>Arbeitstabelle!Y75</f>
        <v>1.6</v>
      </c>
      <c r="Z74">
        <f>Arbeitstabelle!Z75</f>
        <v>1.6</v>
      </c>
      <c r="AA74" t="str">
        <f>Arbeitstabelle!AA75</f>
        <v xml:space="preserve"> ---</v>
      </c>
      <c r="AB74" t="str">
        <f>Arbeitstabelle!AB75</f>
        <v xml:space="preserve"> ---</v>
      </c>
      <c r="AC74" t="str">
        <f>Arbeitstabelle!AC75</f>
        <v xml:space="preserve"> ---</v>
      </c>
      <c r="AD74" t="str">
        <f>Arbeitstabelle!AD75</f>
        <v>geeignet mit E.</v>
      </c>
      <c r="AE74" t="str">
        <f>Arbeitstabelle!AE75</f>
        <v>ja</v>
      </c>
      <c r="AF74" s="152" t="str">
        <f>Arbeitstabelle!AF75</f>
        <v xml:space="preserve"> ---</v>
      </c>
      <c r="AG74" t="str">
        <f>Arbeitstabelle!AG75</f>
        <v xml:space="preserve"> ---</v>
      </c>
      <c r="AH74" t="e">
        <f>Arbeitstabelle!#REF!</f>
        <v>#REF!</v>
      </c>
      <c r="AI74" t="str">
        <f>Arbeitstabelle!AI75</f>
        <v xml:space="preserve"> ---</v>
      </c>
      <c r="AJ74" t="e">
        <f>Arbeitstabelle!#REF!</f>
        <v>#REF!</v>
      </c>
      <c r="AK74" t="str">
        <f>Arbeitstabelle!AJ75</f>
        <v>keine Erfahrung</v>
      </c>
      <c r="AL74" t="str">
        <f>Arbeitstabelle!AK75</f>
        <v>nein</v>
      </c>
      <c r="AM74" t="str">
        <f>Arbeitstabelle!AL75</f>
        <v>ja</v>
      </c>
      <c r="AN74" t="str">
        <f>Arbeitstabelle!AM75</f>
        <v>ja</v>
      </c>
      <c r="AO74" t="e">
        <f>Arbeitstabelle!#REF!</f>
        <v>#REF!</v>
      </c>
    </row>
    <row r="75" spans="1:41" x14ac:dyDescent="0.25">
      <c r="A75" t="str">
        <f>Arbeitstabelle!A76</f>
        <v>Ginkgo biloba 'Princeton Sentry'
(männl. Selektion)</v>
      </c>
      <c r="B75" t="str">
        <f>Arbeitstabelle!B76</f>
        <v>x</v>
      </c>
      <c r="C75" t="str">
        <f>Arbeitstabelle!C76</f>
        <v>Säulen-Fächerbaum</v>
      </c>
      <c r="D75" t="str">
        <f>Arbeitstabelle!D76</f>
        <v xml:space="preserve"> 15-20</v>
      </c>
      <c r="E75" t="str">
        <f>Arbeitstabelle!E76</f>
        <v xml:space="preserve"> 4-6</v>
      </c>
      <c r="F75">
        <f>Arbeitstabelle!F76</f>
        <v>2</v>
      </c>
      <c r="G75" t="str">
        <f>Arbeitstabelle!G76</f>
        <v>stark</v>
      </c>
      <c r="H75">
        <f>Arbeitstabelle!H76</f>
        <v>2</v>
      </c>
      <c r="I75" t="str">
        <f>Arbeitstabelle!I76</f>
        <v>nein</v>
      </c>
      <c r="J75" t="str">
        <f>Arbeitstabelle!J76</f>
        <v>ja</v>
      </c>
      <c r="K75" t="str">
        <f>Arbeitstabelle!K76</f>
        <v>nein</v>
      </c>
      <c r="L75" t="str">
        <f>Arbeitstabelle!L76</f>
        <v>nein</v>
      </c>
      <c r="M75" t="str">
        <f>Arbeitstabelle!M76</f>
        <v>nein</v>
      </c>
      <c r="N75" s="148" t="str">
        <f>Arbeitstabelle!N76</f>
        <v>nicht bekannt</v>
      </c>
      <c r="O75" t="str">
        <f>Arbeitstabelle!O76</f>
        <v>tolerant</v>
      </c>
      <c r="P75" s="148" t="str">
        <f>Arbeitstabelle!P76</f>
        <v>tiefer Herzwurzler</v>
      </c>
      <c r="Q75" s="151" t="str">
        <f>Arbeitstabelle!Q76</f>
        <v>ja
(1.1 für die Art)</v>
      </c>
      <c r="R75" t="str">
        <f>Arbeitstabelle!R76</f>
        <v>ja</v>
      </c>
      <c r="S75" t="str">
        <f>Arbeitstabelle!S76</f>
        <v>nein</v>
      </c>
      <c r="T75" t="str">
        <f>Arbeitstabelle!T76</f>
        <v>ja</v>
      </c>
      <c r="U75" t="str">
        <f>Arbeitstabelle!U76</f>
        <v>ja</v>
      </c>
      <c r="V75" t="str">
        <f>Arbeitstabelle!V76</f>
        <v>nein</v>
      </c>
      <c r="W75" t="str">
        <f>Arbeitstabelle!W76</f>
        <v>5a</v>
      </c>
      <c r="X75" t="str">
        <f>Arbeitstabelle!X76</f>
        <v xml:space="preserve"> ---</v>
      </c>
      <c r="Y75" t="str">
        <f>Arbeitstabelle!Y76</f>
        <v xml:space="preserve"> ---</v>
      </c>
      <c r="Z75" t="str">
        <f>Arbeitstabelle!Z76</f>
        <v xml:space="preserve"> ---</v>
      </c>
      <c r="AA75" t="str">
        <f>Arbeitstabelle!AA76</f>
        <v xml:space="preserve"> ---</v>
      </c>
      <c r="AB75" t="str">
        <f>Arbeitstabelle!AB76</f>
        <v xml:space="preserve"> ---</v>
      </c>
      <c r="AC75" t="str">
        <f>Arbeitstabelle!AC76</f>
        <v xml:space="preserve"> ---</v>
      </c>
      <c r="AD75" t="str">
        <f>Arbeitstabelle!AD76</f>
        <v>noch im Test</v>
      </c>
      <c r="AE75" t="str">
        <f>Arbeitstabelle!AE76</f>
        <v xml:space="preserve"> ---</v>
      </c>
      <c r="AF75" s="152" t="str">
        <f>Arbeitstabelle!AF76</f>
        <v xml:space="preserve"> ---</v>
      </c>
      <c r="AG75" t="str">
        <f>Arbeitstabelle!AG76</f>
        <v xml:space="preserve"> ---</v>
      </c>
      <c r="AH75" t="e">
        <f>Arbeitstabelle!#REF!</f>
        <v>#REF!</v>
      </c>
      <c r="AI75" t="str">
        <f>Arbeitstabelle!AI76</f>
        <v xml:space="preserve"> ---</v>
      </c>
      <c r="AJ75" t="e">
        <f>Arbeitstabelle!#REF!</f>
        <v>#REF!</v>
      </c>
      <c r="AK75" t="str">
        <f>Arbeitstabelle!AJ76</f>
        <v>keine Erfahrung</v>
      </c>
      <c r="AL75" t="str">
        <f>Arbeitstabelle!AK76</f>
        <v>nein</v>
      </c>
      <c r="AM75" t="str">
        <f>Arbeitstabelle!AL76</f>
        <v>ja</v>
      </c>
      <c r="AN75" t="str">
        <f>Arbeitstabelle!AM76</f>
        <v>ja</v>
      </c>
      <c r="AO75" t="e">
        <f>Arbeitstabelle!#REF!</f>
        <v>#REF!</v>
      </c>
    </row>
    <row r="76" spans="1:41" ht="75" x14ac:dyDescent="0.25">
      <c r="A76" t="str">
        <f>Arbeitstabelle!A77</f>
        <v>Gleditsia triacanthos</v>
      </c>
      <c r="B76" t="str">
        <f>Arbeitstabelle!B77</f>
        <v>x</v>
      </c>
      <c r="C76" t="str">
        <f>Arbeitstabelle!C77</f>
        <v>Gleditschie, Lederhülsenbaum</v>
      </c>
      <c r="D76" t="str">
        <f>Arbeitstabelle!D77</f>
        <v xml:space="preserve"> 15-20 (25)</v>
      </c>
      <c r="E76" t="str">
        <f>Arbeitstabelle!E77</f>
        <v xml:space="preserve"> 10-15</v>
      </c>
      <c r="F76">
        <f>Arbeitstabelle!F77</f>
        <v>1</v>
      </c>
      <c r="G76" t="str">
        <f>Arbeitstabelle!G77</f>
        <v>stark</v>
      </c>
      <c r="H76">
        <f>Arbeitstabelle!H77</f>
        <v>1</v>
      </c>
      <c r="I76" t="str">
        <f>Arbeitstabelle!I77</f>
        <v>nein</v>
      </c>
      <c r="J76" t="str">
        <f>Arbeitstabelle!J77</f>
        <v>ja</v>
      </c>
      <c r="K76" t="str">
        <f>Arbeitstabelle!K77</f>
        <v>Frühsommertracht;
N4, P1
guter Beflug von Honig- und Wildbienen</v>
      </c>
      <c r="L76" t="str">
        <f>Arbeitstabelle!L77</f>
        <v>nein</v>
      </c>
      <c r="M76" t="str">
        <f>Arbeitstabelle!M77</f>
        <v>nein</v>
      </c>
      <c r="N76" s="148" t="str">
        <f>Arbeitstabelle!N77</f>
        <v xml:space="preserve"> ---</v>
      </c>
      <c r="O76" t="str">
        <f>Arbeitstabelle!O77</f>
        <v>kalkliebend</v>
      </c>
      <c r="P76" s="148" t="str">
        <f>Arbeitstabelle!P77</f>
        <v>Tiefwurzler,
dick, fleischig, wenig verzweigt,
tiefgehend und weitstreichend,
keine Ausläufer,
auch oberflächennahe Wurzeln</v>
      </c>
      <c r="Q76" s="151" t="str">
        <f>Arbeitstabelle!Q77</f>
        <v xml:space="preserve"> 1.2</v>
      </c>
      <c r="R76" t="str">
        <f>Arbeitstabelle!R77</f>
        <v>ja</v>
      </c>
      <c r="S76" t="str">
        <f>Arbeitstabelle!S77</f>
        <v>ja</v>
      </c>
      <c r="T76" t="str">
        <f>Arbeitstabelle!T77</f>
        <v>ja</v>
      </c>
      <c r="U76" t="str">
        <f>Arbeitstabelle!U77</f>
        <v>ja</v>
      </c>
      <c r="V76" t="str">
        <f>Arbeitstabelle!V77</f>
        <v>nein</v>
      </c>
      <c r="W76" t="str">
        <f>Arbeitstabelle!W77</f>
        <v>6a</v>
      </c>
      <c r="X76" t="str">
        <f>Arbeitstabelle!X77</f>
        <v xml:space="preserve"> ---</v>
      </c>
      <c r="Y76">
        <f>Arbeitstabelle!Y77</f>
        <v>1.4</v>
      </c>
      <c r="Z76">
        <f>Arbeitstabelle!Z77</f>
        <v>1.4</v>
      </c>
      <c r="AA76" t="str">
        <f>Arbeitstabelle!AA77</f>
        <v>ja
(Art)</v>
      </c>
      <c r="AB76" t="str">
        <f>Arbeitstabelle!AB77</f>
        <v xml:space="preserve"> ---</v>
      </c>
      <c r="AC76" t="str">
        <f>Arbeitstabelle!AC77</f>
        <v>keine Invasionsgefahr
lt. Citree (Fehler)</v>
      </c>
      <c r="AD76" t="str">
        <f>Arbeitstabelle!AD77</f>
        <v>nicht geeignet</v>
      </c>
      <c r="AE76" t="str">
        <f>Arbeitstabelle!AE77</f>
        <v xml:space="preserve"> ---</v>
      </c>
      <c r="AF76" s="152" t="str">
        <f>Arbeitstabelle!AF77</f>
        <v>1.2</v>
      </c>
      <c r="AG76" t="str">
        <f>Arbeitstabelle!AG77</f>
        <v xml:space="preserve"> ---</v>
      </c>
      <c r="AH76" t="e">
        <f>Arbeitstabelle!#REF!</f>
        <v>#REF!</v>
      </c>
      <c r="AI76" t="str">
        <f>Arbeitstabelle!AI77</f>
        <v xml:space="preserve"> ---</v>
      </c>
      <c r="AJ76" t="e">
        <f>Arbeitstabelle!#REF!</f>
        <v>#REF!</v>
      </c>
      <c r="AK76" t="str">
        <f>Arbeitstabelle!AJ77</f>
        <v>Nach BfN-Liste invasiv; Verbreitung über Samen; nicht geeignet wegen starker Dornen;
Bereich 3:
nicht geeignet wegen Dornen</v>
      </c>
      <c r="AL76" t="str">
        <f>Arbeitstabelle!AK77</f>
        <v>nein</v>
      </c>
      <c r="AM76" t="str">
        <f>Arbeitstabelle!AL77</f>
        <v>nein</v>
      </c>
      <c r="AN76" t="str">
        <f>Arbeitstabelle!AM77</f>
        <v>nein</v>
      </c>
      <c r="AO76" t="e">
        <f>Arbeitstabelle!#REF!</f>
        <v>#REF!</v>
      </c>
    </row>
    <row r="77" spans="1:41" ht="75" x14ac:dyDescent="0.25">
      <c r="A77" t="str">
        <f>Arbeitstabelle!A78</f>
        <v>Gleditsia triacanthos 'Inermis'</v>
      </c>
      <c r="B77" t="str">
        <f>Arbeitstabelle!B78</f>
        <v>x</v>
      </c>
      <c r="C77" t="str">
        <f>Arbeitstabelle!C78</f>
        <v>Dornenlose Gleditschie</v>
      </c>
      <c r="D77" t="str">
        <f>Arbeitstabelle!D78</f>
        <v xml:space="preserve"> 10-25</v>
      </c>
      <c r="E77" t="str">
        <f>Arbeitstabelle!E78</f>
        <v>8-15 (20)</v>
      </c>
      <c r="F77">
        <f>Arbeitstabelle!F78</f>
        <v>2</v>
      </c>
      <c r="G77" t="str">
        <f>Arbeitstabelle!G78</f>
        <v>stark</v>
      </c>
      <c r="H77">
        <f>Arbeitstabelle!H78</f>
        <v>1</v>
      </c>
      <c r="I77" t="str">
        <f>Arbeitstabelle!I78</f>
        <v>nein</v>
      </c>
      <c r="J77" t="str">
        <f>Arbeitstabelle!J78</f>
        <v>ja</v>
      </c>
      <c r="K77" t="str">
        <f>Arbeitstabelle!K78</f>
        <v>Bienenweide</v>
      </c>
      <c r="L77" t="str">
        <f>Arbeitstabelle!L78</f>
        <v>nein</v>
      </c>
      <c r="M77" t="str">
        <f>Arbeitstabelle!M78</f>
        <v>nein</v>
      </c>
      <c r="N77" s="148" t="str">
        <f>Arbeitstabelle!N78</f>
        <v xml:space="preserve"> ---</v>
      </c>
      <c r="O77" t="str">
        <f>Arbeitstabelle!O78</f>
        <v>kalkliebend</v>
      </c>
      <c r="P77" s="148" t="str">
        <f>Arbeitstabelle!P78</f>
        <v>Tiefwurzler,
dick, fleischig, wenig verzweigt,
tiefgehend und weitstreichend,
keine Ausläufer,
auch oberflächennahe Wurzeln</v>
      </c>
      <c r="Q77" s="151" t="str">
        <f>Arbeitstabelle!Q78</f>
        <v>ja
(1.2 für die Art)</v>
      </c>
      <c r="R77" t="str">
        <f>Arbeitstabelle!R78</f>
        <v>ja</v>
      </c>
      <c r="S77" t="str">
        <f>Arbeitstabelle!S78</f>
        <v>ja</v>
      </c>
      <c r="T77" t="str">
        <f>Arbeitstabelle!T78</f>
        <v>ja</v>
      </c>
      <c r="U77" t="str">
        <f>Arbeitstabelle!U78</f>
        <v>ja</v>
      </c>
      <c r="V77" t="str">
        <f>Arbeitstabelle!V78</f>
        <v>nein</v>
      </c>
      <c r="W77" t="str">
        <f>Arbeitstabelle!W78</f>
        <v>6a</v>
      </c>
      <c r="X77" t="str">
        <f>Arbeitstabelle!X78</f>
        <v xml:space="preserve"> ---</v>
      </c>
      <c r="Y77" t="str">
        <f>Arbeitstabelle!Y78</f>
        <v xml:space="preserve"> ---</v>
      </c>
      <c r="Z77" t="str">
        <f>Arbeitstabelle!Z78</f>
        <v xml:space="preserve"> ---</v>
      </c>
      <c r="AA77" t="str">
        <f>Arbeitstabelle!AA78</f>
        <v xml:space="preserve"> ---</v>
      </c>
      <c r="AB77" t="str">
        <f>Arbeitstabelle!AB78</f>
        <v xml:space="preserve"> ---</v>
      </c>
      <c r="AC77" t="str">
        <f>Arbeitstabelle!AC78</f>
        <v>keine Invasionsgefahr
lt. Citree</v>
      </c>
      <c r="AD77" t="str">
        <f>Arbeitstabelle!AD78</f>
        <v>geeignet</v>
      </c>
      <c r="AE77" t="str">
        <f>Arbeitstabelle!AE78</f>
        <v>ja</v>
      </c>
      <c r="AF77" s="152" t="str">
        <f>Arbeitstabelle!AF78</f>
        <v xml:space="preserve"> ---</v>
      </c>
      <c r="AG77" t="str">
        <f>Arbeitstabelle!AG78</f>
        <v xml:space="preserve"> ---</v>
      </c>
      <c r="AH77" t="e">
        <f>Arbeitstabelle!#REF!</f>
        <v>#REF!</v>
      </c>
      <c r="AI77" t="str">
        <f>Arbeitstabelle!AI78</f>
        <v xml:space="preserve"> ---</v>
      </c>
      <c r="AJ77" t="e">
        <f>Arbeitstabelle!#REF!</f>
        <v>#REF!</v>
      </c>
      <c r="AK77" t="str">
        <f>Arbeitstabelle!AJ78</f>
        <v>dornenlos</v>
      </c>
      <c r="AL77" t="str">
        <f>Arbeitstabelle!AK78</f>
        <v>ja
(Freianlage)
(Straßenbaum)</v>
      </c>
      <c r="AM77" t="str">
        <f>Arbeitstabelle!AL78</f>
        <v xml:space="preserve"> ---</v>
      </c>
      <c r="AN77" t="str">
        <f>Arbeitstabelle!AM78</f>
        <v xml:space="preserve"> ---</v>
      </c>
      <c r="AO77" t="e">
        <f>Arbeitstabelle!#REF!</f>
        <v>#REF!</v>
      </c>
    </row>
    <row r="78" spans="1:41" ht="75" x14ac:dyDescent="0.25">
      <c r="A78" t="str">
        <f>Arbeitstabelle!A79</f>
        <v>Gleditsia triacanthos 'Shademaster'</v>
      </c>
      <c r="B78" t="str">
        <f>Arbeitstabelle!B79</f>
        <v>x</v>
      </c>
      <c r="C78" t="str">
        <f>Arbeitstabelle!C79</f>
        <v>Dornenlose Gleditschie</v>
      </c>
      <c r="D78" t="str">
        <f>Arbeitstabelle!D79</f>
        <v xml:space="preserve"> 10-15 
(20)</v>
      </c>
      <c r="E78" t="str">
        <f>Arbeitstabelle!E79</f>
        <v xml:space="preserve"> 10-15</v>
      </c>
      <c r="F78">
        <f>Arbeitstabelle!F79</f>
        <v>2</v>
      </c>
      <c r="G78" t="str">
        <f>Arbeitstabelle!G79</f>
        <v>stark</v>
      </c>
      <c r="H78">
        <f>Arbeitstabelle!H79</f>
        <v>1</v>
      </c>
      <c r="I78" t="str">
        <f>Arbeitstabelle!I79</f>
        <v>nein</v>
      </c>
      <c r="J78" t="str">
        <f>Arbeitstabelle!J79</f>
        <v>ja</v>
      </c>
      <c r="K78" t="str">
        <f>Arbeitstabelle!K79</f>
        <v>Bienenweide</v>
      </c>
      <c r="L78" t="str">
        <f>Arbeitstabelle!L79</f>
        <v>nein</v>
      </c>
      <c r="M78" t="str">
        <f>Arbeitstabelle!M79</f>
        <v>nein</v>
      </c>
      <c r="N78" s="148" t="str">
        <f>Arbeitstabelle!N79</f>
        <v xml:space="preserve"> ---</v>
      </c>
      <c r="O78" t="str">
        <f>Arbeitstabelle!O79</f>
        <v>kalkliebend</v>
      </c>
      <c r="P78" s="148" t="str">
        <f>Arbeitstabelle!P79</f>
        <v>Tiefwurzler,
dick, fleischig, wenig verzweigt,
tiefgehend und weitstreichend,
keine Ausläufer,
auch oberflächennahe Wurzeln</v>
      </c>
      <c r="Q78" s="151" t="str">
        <f>Arbeitstabelle!Q79</f>
        <v>ja
(1.2 für die Art)</v>
      </c>
      <c r="R78" t="str">
        <f>Arbeitstabelle!R79</f>
        <v>ja</v>
      </c>
      <c r="S78" t="str">
        <f>Arbeitstabelle!S79</f>
        <v>ja</v>
      </c>
      <c r="T78" t="str">
        <f>Arbeitstabelle!T79</f>
        <v>ja</v>
      </c>
      <c r="U78" t="str">
        <f>Arbeitstabelle!U79</f>
        <v>ja</v>
      </c>
      <c r="V78" t="str">
        <f>Arbeitstabelle!V79</f>
        <v>nein</v>
      </c>
      <c r="W78" t="str">
        <f>Arbeitstabelle!W79</f>
        <v>6a</v>
      </c>
      <c r="X78" t="str">
        <f>Arbeitstabelle!X79</f>
        <v xml:space="preserve"> ---</v>
      </c>
      <c r="Y78" t="str">
        <f>Arbeitstabelle!Y79</f>
        <v xml:space="preserve"> ---</v>
      </c>
      <c r="Z78" t="str">
        <f>Arbeitstabelle!Z79</f>
        <v xml:space="preserve"> ---</v>
      </c>
      <c r="AA78" t="str">
        <f>Arbeitstabelle!AA79</f>
        <v xml:space="preserve"> ---</v>
      </c>
      <c r="AB78" t="str">
        <f>Arbeitstabelle!AB79</f>
        <v xml:space="preserve"> ---</v>
      </c>
      <c r="AC78" t="str">
        <f>Arbeitstabelle!AC79</f>
        <v>keine Invasionsgefahr
lt. Citree</v>
      </c>
      <c r="AD78" t="str">
        <f>Arbeitstabelle!AD79</f>
        <v>geeignet</v>
      </c>
      <c r="AE78" t="str">
        <f>Arbeitstabelle!AE79</f>
        <v>ja</v>
      </c>
      <c r="AF78" s="152" t="str">
        <f>Arbeitstabelle!AF79</f>
        <v xml:space="preserve"> ---</v>
      </c>
      <c r="AG78" t="str">
        <f>Arbeitstabelle!AG79</f>
        <v xml:space="preserve"> ---</v>
      </c>
      <c r="AH78" t="e">
        <f>Arbeitstabelle!#REF!</f>
        <v>#REF!</v>
      </c>
      <c r="AI78" t="str">
        <f>Arbeitstabelle!AI79</f>
        <v xml:space="preserve"> ---</v>
      </c>
      <c r="AJ78" t="e">
        <f>Arbeitstabelle!#REF!</f>
        <v>#REF!</v>
      </c>
      <c r="AK78" t="str">
        <f>Arbeitstabelle!AJ79</f>
        <v xml:space="preserve"> ---</v>
      </c>
      <c r="AL78" t="str">
        <f>Arbeitstabelle!AK79</f>
        <v>ja
(Freianlage)
(Straßenbaum)</v>
      </c>
      <c r="AM78" t="str">
        <f>Arbeitstabelle!AL79</f>
        <v xml:space="preserve"> ---</v>
      </c>
      <c r="AN78" t="str">
        <f>Arbeitstabelle!AM79</f>
        <v xml:space="preserve"> ---</v>
      </c>
      <c r="AO78" t="e">
        <f>Arbeitstabelle!#REF!</f>
        <v>#REF!</v>
      </c>
    </row>
    <row r="79" spans="1:41" ht="75" x14ac:dyDescent="0.25">
      <c r="A79" t="str">
        <f>Arbeitstabelle!A80</f>
        <v>Gleditsia triacanthos 'Skyline'</v>
      </c>
      <c r="B79" t="str">
        <f>Arbeitstabelle!B80</f>
        <v>x</v>
      </c>
      <c r="C79" t="str">
        <f>Arbeitstabelle!C80</f>
        <v>Dornenlose Gleditschie</v>
      </c>
      <c r="D79" t="str">
        <f>Arbeitstabelle!D80</f>
        <v xml:space="preserve"> 10-15 (20)</v>
      </c>
      <c r="E79" t="str">
        <f>Arbeitstabelle!E80</f>
        <v xml:space="preserve"> 10-15</v>
      </c>
      <c r="F79">
        <f>Arbeitstabelle!F80</f>
        <v>2</v>
      </c>
      <c r="G79" t="str">
        <f>Arbeitstabelle!G80</f>
        <v>stark</v>
      </c>
      <c r="H79">
        <f>Arbeitstabelle!H80</f>
        <v>1</v>
      </c>
      <c r="I79" t="str">
        <f>Arbeitstabelle!I80</f>
        <v>nein</v>
      </c>
      <c r="J79" t="str">
        <f>Arbeitstabelle!J80</f>
        <v>ja</v>
      </c>
      <c r="K79" t="str">
        <f>Arbeitstabelle!K80</f>
        <v>Bienenweide</v>
      </c>
      <c r="L79" t="str">
        <f>Arbeitstabelle!L80</f>
        <v>nein</v>
      </c>
      <c r="M79" t="str">
        <f>Arbeitstabelle!M80</f>
        <v>nein</v>
      </c>
      <c r="N79" s="148" t="str">
        <f>Arbeitstabelle!N80</f>
        <v xml:space="preserve"> ---</v>
      </c>
      <c r="O79" t="str">
        <f>Arbeitstabelle!O80</f>
        <v>kalkliebend</v>
      </c>
      <c r="P79" s="148" t="str">
        <f>Arbeitstabelle!P80</f>
        <v>Tiefwurzler,
dick, fleischig, wenig verzweigt,
tiefgehend und weitstreichend,
keine Ausläufer,
auch oberflächennahe Wurzeln</v>
      </c>
      <c r="Q79" s="151" t="str">
        <f>Arbeitstabelle!Q80</f>
        <v>ja
(1.2 für die Art)</v>
      </c>
      <c r="R79" t="str">
        <f>Arbeitstabelle!R80</f>
        <v>ja</v>
      </c>
      <c r="S79" t="str">
        <f>Arbeitstabelle!S80</f>
        <v>ja</v>
      </c>
      <c r="T79" t="str">
        <f>Arbeitstabelle!T80</f>
        <v>ja</v>
      </c>
      <c r="U79" t="str">
        <f>Arbeitstabelle!U80</f>
        <v>ja</v>
      </c>
      <c r="V79" t="str">
        <f>Arbeitstabelle!V80</f>
        <v>nein</v>
      </c>
      <c r="W79" t="str">
        <f>Arbeitstabelle!W80</f>
        <v>6a</v>
      </c>
      <c r="X79" t="str">
        <f>Arbeitstabelle!X80</f>
        <v xml:space="preserve"> ---</v>
      </c>
      <c r="Y79">
        <f>Arbeitstabelle!Y80</f>
        <v>1.9</v>
      </c>
      <c r="Z79">
        <f>Arbeitstabelle!Z80</f>
        <v>1.9</v>
      </c>
      <c r="AA79" t="str">
        <f>Arbeitstabelle!AA80</f>
        <v xml:space="preserve"> ---</v>
      </c>
      <c r="AB79" t="str">
        <f>Arbeitstabelle!AB80</f>
        <v xml:space="preserve"> ---</v>
      </c>
      <c r="AC79" t="str">
        <f>Arbeitstabelle!AC80</f>
        <v>keine Invasionsgefahr
lt. Citree</v>
      </c>
      <c r="AD79" t="str">
        <f>Arbeitstabelle!AD80</f>
        <v>gut geeignet</v>
      </c>
      <c r="AE79" t="str">
        <f>Arbeitstabelle!AE80</f>
        <v>ja</v>
      </c>
      <c r="AF79" s="152" t="str">
        <f>Arbeitstabelle!AF80</f>
        <v xml:space="preserve"> ---</v>
      </c>
      <c r="AG79" t="str">
        <f>Arbeitstabelle!AG80</f>
        <v>im Test seit 2010</v>
      </c>
      <c r="AH79" t="e">
        <f>Arbeitstabelle!#REF!</f>
        <v>#REF!</v>
      </c>
      <c r="AI79" t="str">
        <f>Arbeitstabelle!AI80</f>
        <v xml:space="preserve"> ---</v>
      </c>
      <c r="AJ79" t="e">
        <f>Arbeitstabelle!#REF!</f>
        <v>#REF!</v>
      </c>
      <c r="AK79" t="str">
        <f>Arbeitstabelle!AJ80</f>
        <v>Positive Erfahrung</v>
      </c>
      <c r="AL79" t="str">
        <f>Arbeitstabelle!AK80</f>
        <v>ja
(Freianlage)
(Straßenbaum)</v>
      </c>
      <c r="AM79" t="str">
        <f>Arbeitstabelle!AL80</f>
        <v>ja</v>
      </c>
      <c r="AN79" t="str">
        <f>Arbeitstabelle!AM80</f>
        <v>ja</v>
      </c>
      <c r="AO79" t="e">
        <f>Arbeitstabelle!#REF!</f>
        <v>#REF!</v>
      </c>
    </row>
    <row r="80" spans="1:41" ht="75" x14ac:dyDescent="0.25">
      <c r="A80" t="str">
        <f>Arbeitstabelle!A81</f>
        <v>Gleditsia triacanthos 'Sunburst'</v>
      </c>
      <c r="B80" t="str">
        <f>Arbeitstabelle!B81</f>
        <v>x</v>
      </c>
      <c r="C80" t="str">
        <f>Arbeitstabelle!C81</f>
        <v>Gold-Gleditschie</v>
      </c>
      <c r="D80" t="str">
        <f>Arbeitstabelle!D81</f>
        <v xml:space="preserve"> 8-10</v>
      </c>
      <c r="E80" t="str">
        <f>Arbeitstabelle!E81</f>
        <v xml:space="preserve"> 6-8</v>
      </c>
      <c r="F80">
        <f>Arbeitstabelle!F81</f>
        <v>2</v>
      </c>
      <c r="G80" t="str">
        <f>Arbeitstabelle!G81</f>
        <v>stark</v>
      </c>
      <c r="H80">
        <f>Arbeitstabelle!H81</f>
        <v>1</v>
      </c>
      <c r="I80" t="str">
        <f>Arbeitstabelle!I81</f>
        <v>nein</v>
      </c>
      <c r="J80" t="str">
        <f>Arbeitstabelle!J81</f>
        <v>ja</v>
      </c>
      <c r="K80" t="str">
        <f>Arbeitstabelle!K81</f>
        <v>Bienenweide</v>
      </c>
      <c r="L80" t="str">
        <f>Arbeitstabelle!L81</f>
        <v>nein</v>
      </c>
      <c r="M80" t="str">
        <f>Arbeitstabelle!M81</f>
        <v>nein</v>
      </c>
      <c r="N80" s="148" t="str">
        <f>Arbeitstabelle!N81</f>
        <v xml:space="preserve"> ---</v>
      </c>
      <c r="O80" t="str">
        <f>Arbeitstabelle!O81</f>
        <v>kalkliebend</v>
      </c>
      <c r="P80" s="148" t="str">
        <f>Arbeitstabelle!P81</f>
        <v>Tiefwurzler,
dick, fleischig, wenig verzweigt,
tiefgehend und weitstreichend,
keine Ausläufer,
auch oberflächennahe Wurzeln</v>
      </c>
      <c r="Q80" s="151" t="str">
        <f>Arbeitstabelle!Q81</f>
        <v>ja
(1.2 für die Art)</v>
      </c>
      <c r="R80" t="str">
        <f>Arbeitstabelle!R81</f>
        <v>ja</v>
      </c>
      <c r="S80" t="str">
        <f>Arbeitstabelle!S81</f>
        <v>ja</v>
      </c>
      <c r="T80" t="str">
        <f>Arbeitstabelle!T81</f>
        <v>mäßig</v>
      </c>
      <c r="U80" t="str">
        <f>Arbeitstabelle!U81</f>
        <v>ja</v>
      </c>
      <c r="V80" t="str">
        <f>Arbeitstabelle!V81</f>
        <v>nein</v>
      </c>
      <c r="W80" t="str">
        <f>Arbeitstabelle!W81</f>
        <v>6a</v>
      </c>
      <c r="X80" t="str">
        <f>Arbeitstabelle!X81</f>
        <v xml:space="preserve"> ---</v>
      </c>
      <c r="Y80" t="str">
        <f>Arbeitstabelle!Y81</f>
        <v xml:space="preserve"> ---</v>
      </c>
      <c r="Z80" t="str">
        <f>Arbeitstabelle!Z81</f>
        <v xml:space="preserve"> ---</v>
      </c>
      <c r="AA80" t="str">
        <f>Arbeitstabelle!AA81</f>
        <v xml:space="preserve"> ---</v>
      </c>
      <c r="AB80" t="str">
        <f>Arbeitstabelle!AB81</f>
        <v xml:space="preserve"> ---</v>
      </c>
      <c r="AC80" t="str">
        <f>Arbeitstabelle!AC81</f>
        <v>keine Invasionsgefahr
lt. Citree</v>
      </c>
      <c r="AD80" t="str">
        <f>Arbeitstabelle!AD81</f>
        <v>geeignet mit E.</v>
      </c>
      <c r="AE80" t="str">
        <f>Arbeitstabelle!AE81</f>
        <v>ja</v>
      </c>
      <c r="AF80" s="152" t="str">
        <f>Arbeitstabelle!AF81</f>
        <v xml:space="preserve"> ---</v>
      </c>
      <c r="AG80" t="str">
        <f>Arbeitstabelle!AG81</f>
        <v xml:space="preserve"> ---</v>
      </c>
      <c r="AH80" t="e">
        <f>Arbeitstabelle!#REF!</f>
        <v>#REF!</v>
      </c>
      <c r="AI80" t="str">
        <f>Arbeitstabelle!AI81</f>
        <v xml:space="preserve"> ---</v>
      </c>
      <c r="AJ80" t="e">
        <f>Arbeitstabelle!#REF!</f>
        <v>#REF!</v>
      </c>
      <c r="AK80" t="str">
        <f>Arbeitstabelle!AJ81</f>
        <v>Positive Erfahrung</v>
      </c>
      <c r="AL80" t="str">
        <f>Arbeitstabelle!AK81</f>
        <v>ja
(Freianlage)
(Straßenbaum)</v>
      </c>
      <c r="AM80" t="str">
        <f>Arbeitstabelle!AL81</f>
        <v>ja</v>
      </c>
      <c r="AN80" t="str">
        <f>Arbeitstabelle!AM81</f>
        <v>ja</v>
      </c>
      <c r="AO80" t="e">
        <f>Arbeitstabelle!#REF!</f>
        <v>#REF!</v>
      </c>
    </row>
    <row r="81" spans="1:41" ht="45" x14ac:dyDescent="0.25">
      <c r="A81" t="str">
        <f>Arbeitstabelle!A82</f>
        <v>Gymnocladus dioicus</v>
      </c>
      <c r="B81" t="str">
        <f>Arbeitstabelle!B82</f>
        <v>x</v>
      </c>
      <c r="C81" t="str">
        <f>Arbeitstabelle!C82</f>
        <v>Geweihbaum</v>
      </c>
      <c r="D81" t="str">
        <f>Arbeitstabelle!D82</f>
        <v xml:space="preserve"> 15-20 (30)</v>
      </c>
      <c r="E81" t="str">
        <f>Arbeitstabelle!E82</f>
        <v xml:space="preserve"> 8-10 (15)</v>
      </c>
      <c r="F81">
        <f>Arbeitstabelle!F82</f>
        <v>2</v>
      </c>
      <c r="G81" t="str">
        <f>Arbeitstabelle!G82</f>
        <v>mittel</v>
      </c>
      <c r="H81">
        <f>Arbeitstabelle!H82</f>
        <v>1</v>
      </c>
      <c r="I81" t="str">
        <f>Arbeitstabelle!I82</f>
        <v>ja</v>
      </c>
      <c r="J81" t="str">
        <f>Arbeitstabelle!J82</f>
        <v>ja</v>
      </c>
      <c r="K81" t="str">
        <f>Arbeitstabelle!K82</f>
        <v>Bienenweide</v>
      </c>
      <c r="L81" t="str">
        <f>Arbeitstabelle!L82</f>
        <v>ja
(Insekten in der bis zu 10 cm tiefen Borke)</v>
      </c>
      <c r="M81" t="str">
        <f>Arbeitstabelle!M82</f>
        <v>nein</v>
      </c>
      <c r="N81" s="148" t="str">
        <f>Arbeitstabelle!N82</f>
        <v xml:space="preserve"> ---</v>
      </c>
      <c r="O81" t="str">
        <f>Arbeitstabelle!O82</f>
        <v>tolerant</v>
      </c>
      <c r="P81" s="148" t="str">
        <f>Arbeitstabelle!P82</f>
        <v>Tiefwurzler,
sehr tief gehend und weitstreichend, wenig verzweigt</v>
      </c>
      <c r="Q81" s="151" t="str">
        <f>Arbeitstabelle!Q82</f>
        <v xml:space="preserve"> 2.2</v>
      </c>
      <c r="R81" t="str">
        <f>Arbeitstabelle!R82</f>
        <v>ja</v>
      </c>
      <c r="S81" t="str">
        <f>Arbeitstabelle!S82</f>
        <v>nein</v>
      </c>
      <c r="T81" t="str">
        <f>Arbeitstabelle!T82</f>
        <v>mäßig</v>
      </c>
      <c r="U81" t="str">
        <f>Arbeitstabelle!U82</f>
        <v>nein</v>
      </c>
      <c r="V81" t="str">
        <f>Arbeitstabelle!V82</f>
        <v>ja</v>
      </c>
      <c r="W81" t="str">
        <f>Arbeitstabelle!W82</f>
        <v>5a</v>
      </c>
      <c r="X81" t="str">
        <f>Arbeitstabelle!X82</f>
        <v xml:space="preserve"> ---</v>
      </c>
      <c r="Y81" t="str">
        <f>Arbeitstabelle!Y82</f>
        <v xml:space="preserve"> ---</v>
      </c>
      <c r="Z81" t="str">
        <f>Arbeitstabelle!Z82</f>
        <v xml:space="preserve"> ---</v>
      </c>
      <c r="AA81" t="str">
        <f>Arbeitstabelle!AA82</f>
        <v xml:space="preserve"> ---</v>
      </c>
      <c r="AB81" t="str">
        <f>Arbeitstabelle!AB82</f>
        <v xml:space="preserve"> ---</v>
      </c>
      <c r="AC81" t="str">
        <f>Arbeitstabelle!AC82</f>
        <v xml:space="preserve"> ---</v>
      </c>
      <c r="AD81" t="str">
        <f>Arbeitstabelle!AD82</f>
        <v xml:space="preserve"> ---</v>
      </c>
      <c r="AE81" t="str">
        <f>Arbeitstabelle!AE82</f>
        <v xml:space="preserve"> ---</v>
      </c>
      <c r="AF81" s="152" t="str">
        <f>Arbeitstabelle!AF82</f>
        <v>2.2</v>
      </c>
      <c r="AG81" t="str">
        <f>Arbeitstabelle!AG82</f>
        <v xml:space="preserve"> ---</v>
      </c>
      <c r="AH81" t="e">
        <f>Arbeitstabelle!#REF!</f>
        <v>#REF!</v>
      </c>
      <c r="AI81" t="str">
        <f>Arbeitstabelle!AI82</f>
        <v xml:space="preserve"> ---</v>
      </c>
      <c r="AJ81" t="e">
        <f>Arbeitstabelle!#REF!</f>
        <v>#REF!</v>
      </c>
      <c r="AK81" t="str">
        <f>Arbeitstabelle!AJ82</f>
        <v>Bereich 3: GA Friesenwerder 2 Stck (schlechte Pflanz- und Pflegequalität; Entwicklung stockend)</v>
      </c>
      <c r="AL81" t="str">
        <f>Arbeitstabelle!AK82</f>
        <v>ja
(Freianlage)
(Straßenbaum)</v>
      </c>
      <c r="AM81" t="str">
        <f>Arbeitstabelle!AL82</f>
        <v xml:space="preserve"> ---</v>
      </c>
      <c r="AN81" t="str">
        <f>Arbeitstabelle!AM82</f>
        <v xml:space="preserve"> ---</v>
      </c>
      <c r="AO81" t="e">
        <f>Arbeitstabelle!#REF!</f>
        <v>#REF!</v>
      </c>
    </row>
    <row r="82" spans="1:41" ht="30" x14ac:dyDescent="0.25">
      <c r="A82" t="str">
        <f>Arbeitstabelle!A83</f>
        <v>Juglans nigra</v>
      </c>
      <c r="B82" t="str">
        <f>Arbeitstabelle!B83</f>
        <v>x</v>
      </c>
      <c r="C82" t="str">
        <f>Arbeitstabelle!C83</f>
        <v>Schwarznuss</v>
      </c>
      <c r="D82" t="str">
        <f>Arbeitstabelle!D83</f>
        <v xml:space="preserve"> 20-25 (30)</v>
      </c>
      <c r="E82" t="str">
        <f>Arbeitstabelle!E83</f>
        <v xml:space="preserve"> 20-25 (30)</v>
      </c>
      <c r="F82">
        <f>Arbeitstabelle!F83</f>
        <v>1</v>
      </c>
      <c r="G82" t="str">
        <f>Arbeitstabelle!G83</f>
        <v>mittel</v>
      </c>
      <c r="H82" t="str">
        <f>Arbeitstabelle!H83</f>
        <v xml:space="preserve"> 1-2 </v>
      </c>
      <c r="I82" t="str">
        <f>Arbeitstabelle!I83</f>
        <v>nein</v>
      </c>
      <c r="J82" t="str">
        <f>Arbeitstabelle!J83</f>
        <v>nein</v>
      </c>
      <c r="K82" t="str">
        <f>Arbeitstabelle!K83</f>
        <v>nein</v>
      </c>
      <c r="L82" t="str">
        <f>Arbeitstabelle!L83</f>
        <v>ja</v>
      </c>
      <c r="M82" t="str">
        <f>Arbeitstabelle!M83</f>
        <v>nein</v>
      </c>
      <c r="N82" s="148" t="str">
        <f>Arbeitstabelle!N83</f>
        <v>nicht bekannt</v>
      </c>
      <c r="O82" t="str">
        <f>Arbeitstabelle!O83</f>
        <v>kalkliebend</v>
      </c>
      <c r="P82" s="148" t="str">
        <f>Arbeitstabelle!P83</f>
        <v>Tiefwurzler,
sehr tief gehend und weitstreichend</v>
      </c>
      <c r="Q82" s="151" t="str">
        <f>Arbeitstabelle!Q83</f>
        <v xml:space="preserve"> ---</v>
      </c>
      <c r="R82" t="str">
        <f>Arbeitstabelle!R83</f>
        <v>ja</v>
      </c>
      <c r="S82" t="str">
        <f>Arbeitstabelle!S83</f>
        <v>nein</v>
      </c>
      <c r="T82" t="str">
        <f>Arbeitstabelle!T83</f>
        <v>ja</v>
      </c>
      <c r="U82" t="str">
        <f>Arbeitstabelle!U83</f>
        <v>nein</v>
      </c>
      <c r="V82" t="str">
        <f>Arbeitstabelle!V83</f>
        <v>nein</v>
      </c>
      <c r="W82" t="str">
        <f>Arbeitstabelle!W83</f>
        <v>5a</v>
      </c>
      <c r="X82" t="str">
        <f>Arbeitstabelle!X83</f>
        <v xml:space="preserve"> ---</v>
      </c>
      <c r="Y82">
        <f>Arbeitstabelle!Y83</f>
        <v>2.2999999999999998</v>
      </c>
      <c r="Z82">
        <f>Arbeitstabelle!Z83</f>
        <v>3.2</v>
      </c>
      <c r="AA82" t="str">
        <f>Arbeitstabelle!AA83</f>
        <v xml:space="preserve"> ---</v>
      </c>
      <c r="AB82" t="str">
        <f>Arbeitstabelle!AB83</f>
        <v xml:space="preserve"> ---</v>
      </c>
      <c r="AC82" t="str">
        <f>Arbeitstabelle!AC83</f>
        <v xml:space="preserve"> ---</v>
      </c>
      <c r="AD82" t="str">
        <f>Arbeitstabelle!AD83</f>
        <v xml:space="preserve"> ---</v>
      </c>
      <c r="AE82" t="str">
        <f>Arbeitstabelle!AE83</f>
        <v xml:space="preserve"> ---</v>
      </c>
      <c r="AF82" s="152" t="str">
        <f>Arbeitstabelle!AF83</f>
        <v xml:space="preserve"> ---</v>
      </c>
      <c r="AG82" t="str">
        <f>Arbeitstabelle!AG83</f>
        <v>im Test seit 2010</v>
      </c>
      <c r="AH82" t="e">
        <f>Arbeitstabelle!#REF!</f>
        <v>#REF!</v>
      </c>
      <c r="AI82" t="str">
        <f>Arbeitstabelle!AI83</f>
        <v xml:space="preserve"> ---</v>
      </c>
      <c r="AJ82" t="e">
        <f>Arbeitstabelle!#REF!</f>
        <v>#REF!</v>
      </c>
      <c r="AK82" t="str">
        <f>Arbeitstabelle!AJ83</f>
        <v>Bereich 3: nicht als Straßenbaum, Fruchtfall</v>
      </c>
      <c r="AL82" t="str">
        <f>Arbeitstabelle!AK83</f>
        <v>nein</v>
      </c>
      <c r="AM82" t="str">
        <f>Arbeitstabelle!AL83</f>
        <v>ja</v>
      </c>
      <c r="AN82" t="str">
        <f>Arbeitstabelle!AM83</f>
        <v>nein</v>
      </c>
      <c r="AO82" t="e">
        <f>Arbeitstabelle!#REF!</f>
        <v>#REF!</v>
      </c>
    </row>
    <row r="83" spans="1:41" x14ac:dyDescent="0.25">
      <c r="A83" t="str">
        <f>Arbeitstabelle!A84</f>
        <v>Juglans regia</v>
      </c>
      <c r="B83" t="str">
        <f>Arbeitstabelle!B84</f>
        <v>x</v>
      </c>
      <c r="C83" t="str">
        <f>Arbeitstabelle!C84</f>
        <v>Walnuss</v>
      </c>
      <c r="D83" t="str">
        <f>Arbeitstabelle!D84</f>
        <v xml:space="preserve"> ---</v>
      </c>
      <c r="E83" t="str">
        <f>Arbeitstabelle!E84</f>
        <v xml:space="preserve"> ---</v>
      </c>
      <c r="F83">
        <f>Arbeitstabelle!F84</f>
        <v>1</v>
      </c>
      <c r="G83" t="str">
        <f>Arbeitstabelle!G84</f>
        <v xml:space="preserve"> ---</v>
      </c>
      <c r="H83" t="str">
        <f>Arbeitstabelle!H84</f>
        <v xml:space="preserve"> ---</v>
      </c>
      <c r="I83" t="str">
        <f>Arbeitstabelle!I84</f>
        <v xml:space="preserve"> ---</v>
      </c>
      <c r="J83" t="str">
        <f>Arbeitstabelle!J84</f>
        <v xml:space="preserve"> ---</v>
      </c>
      <c r="K83" t="str">
        <f>Arbeitstabelle!K84</f>
        <v xml:space="preserve"> ---</v>
      </c>
      <c r="L83" t="str">
        <f>Arbeitstabelle!L84</f>
        <v xml:space="preserve"> ---</v>
      </c>
      <c r="M83" t="str">
        <f>Arbeitstabelle!M84</f>
        <v xml:space="preserve"> ---</v>
      </c>
      <c r="N83" s="148" t="str">
        <f>Arbeitstabelle!N84</f>
        <v xml:space="preserve"> ---</v>
      </c>
      <c r="O83" t="str">
        <f>Arbeitstabelle!O84</f>
        <v xml:space="preserve"> ---</v>
      </c>
      <c r="P83" s="148" t="str">
        <f>Arbeitstabelle!P84</f>
        <v xml:space="preserve"> ---</v>
      </c>
      <c r="Q83" s="151" t="str">
        <f>Arbeitstabelle!Q84</f>
        <v xml:space="preserve"> 2.3</v>
      </c>
      <c r="R83" t="str">
        <f>Arbeitstabelle!R84</f>
        <v xml:space="preserve"> ---</v>
      </c>
      <c r="S83" t="str">
        <f>Arbeitstabelle!S84</f>
        <v xml:space="preserve"> ---</v>
      </c>
      <c r="T83" t="str">
        <f>Arbeitstabelle!T84</f>
        <v xml:space="preserve"> ---</v>
      </c>
      <c r="U83" t="str">
        <f>Arbeitstabelle!U84</f>
        <v xml:space="preserve"> ---</v>
      </c>
      <c r="V83" t="str">
        <f>Arbeitstabelle!V84</f>
        <v xml:space="preserve"> ---</v>
      </c>
      <c r="W83" t="str">
        <f>Arbeitstabelle!W84</f>
        <v xml:space="preserve"> ---</v>
      </c>
      <c r="X83" t="str">
        <f>Arbeitstabelle!X84</f>
        <v xml:space="preserve"> ---</v>
      </c>
      <c r="Y83">
        <f>Arbeitstabelle!Y84</f>
        <v>2.7</v>
      </c>
      <c r="Z83">
        <f>Arbeitstabelle!Z84</f>
        <v>3.3</v>
      </c>
      <c r="AA83" t="str">
        <f>Arbeitstabelle!AA84</f>
        <v xml:space="preserve"> ---</v>
      </c>
      <c r="AB83">
        <f>Arbeitstabelle!AB84</f>
        <v>2</v>
      </c>
      <c r="AC83" t="str">
        <f>Arbeitstabelle!AC84</f>
        <v xml:space="preserve"> ---</v>
      </c>
      <c r="AD83" t="str">
        <f>Arbeitstabelle!AD84</f>
        <v xml:space="preserve"> ---</v>
      </c>
      <c r="AE83" t="str">
        <f>Arbeitstabelle!AE84</f>
        <v xml:space="preserve"> ---</v>
      </c>
      <c r="AF83" s="152" t="str">
        <f>Arbeitstabelle!AF84</f>
        <v>2.3</v>
      </c>
      <c r="AG83" t="str">
        <f>Arbeitstabelle!AG84</f>
        <v xml:space="preserve"> ---</v>
      </c>
      <c r="AH83" t="e">
        <f>Arbeitstabelle!#REF!</f>
        <v>#REF!</v>
      </c>
      <c r="AI83" t="str">
        <f>Arbeitstabelle!AI84</f>
        <v xml:space="preserve"> ---</v>
      </c>
      <c r="AJ83" t="e">
        <f>Arbeitstabelle!#REF!</f>
        <v>#REF!</v>
      </c>
      <c r="AK83" t="str">
        <f>Arbeitstabelle!AJ84</f>
        <v>Gute Erfahrung; hat die letzten Trockenjahre gut überstanden; nicht als Straßenbaum geeignet wegen der Früchte</v>
      </c>
      <c r="AL83" t="str">
        <f>Arbeitstabelle!AK84</f>
        <v>nein</v>
      </c>
      <c r="AM83" t="str">
        <f>Arbeitstabelle!AL84</f>
        <v>ja</v>
      </c>
      <c r="AN83" t="str">
        <f>Arbeitstabelle!AM84</f>
        <v>nein</v>
      </c>
      <c r="AO83" t="e">
        <f>Arbeitstabelle!#REF!</f>
        <v>#REF!</v>
      </c>
    </row>
    <row r="84" spans="1:41" ht="30" x14ac:dyDescent="0.25">
      <c r="A84" t="str">
        <f>Arbeitstabelle!A85</f>
        <v>Koelreuteria paniculata</v>
      </c>
      <c r="B84" t="str">
        <f>Arbeitstabelle!B85</f>
        <v>x</v>
      </c>
      <c r="C84" t="str">
        <f>Arbeitstabelle!C85</f>
        <v>Blasenbaum, Blasenesche</v>
      </c>
      <c r="D84" t="str">
        <f>Arbeitstabelle!D85</f>
        <v xml:space="preserve"> 6-8</v>
      </c>
      <c r="E84" t="str">
        <f>Arbeitstabelle!E85</f>
        <v xml:space="preserve"> 6-8</v>
      </c>
      <c r="F84">
        <f>Arbeitstabelle!F85</f>
        <v>3</v>
      </c>
      <c r="G84" t="str">
        <f>Arbeitstabelle!G85</f>
        <v>stark</v>
      </c>
      <c r="H84">
        <f>Arbeitstabelle!H85</f>
        <v>1</v>
      </c>
      <c r="I84" t="str">
        <f>Arbeitstabelle!I85</f>
        <v>ja</v>
      </c>
      <c r="J84" t="str">
        <f>Arbeitstabelle!J85</f>
        <v>ja</v>
      </c>
      <c r="K84" t="str">
        <f>Arbeitstabelle!K85</f>
        <v xml:space="preserve">Sommertracht;
N3, P2
</v>
      </c>
      <c r="L84" t="str">
        <f>Arbeitstabelle!L85</f>
        <v xml:space="preserve"> ---</v>
      </c>
      <c r="M84" t="str">
        <f>Arbeitstabelle!M85</f>
        <v xml:space="preserve"> ---</v>
      </c>
      <c r="N84" s="148" t="str">
        <f>Arbeitstabelle!N85</f>
        <v xml:space="preserve"> ---</v>
      </c>
      <c r="O84" t="str">
        <f>Arbeitstabelle!O85</f>
        <v>tolerant</v>
      </c>
      <c r="P84" s="148" t="str">
        <f>Arbeitstabelle!P85</f>
        <v>Flachwurzler
mit fleischigen Wurzeln, wenig verzweigt</v>
      </c>
      <c r="Q84" s="151" t="str">
        <f>Arbeitstabelle!Q85</f>
        <v xml:space="preserve"> 1.2</v>
      </c>
      <c r="R84" t="str">
        <f>Arbeitstabelle!R85</f>
        <v>ja</v>
      </c>
      <c r="S84" t="str">
        <f>Arbeitstabelle!S85</f>
        <v>nein</v>
      </c>
      <c r="T84" t="str">
        <f>Arbeitstabelle!T85</f>
        <v>mäßig</v>
      </c>
      <c r="U84" t="str">
        <f>Arbeitstabelle!U85</f>
        <v>nein</v>
      </c>
      <c r="V84" t="str">
        <f>Arbeitstabelle!V85</f>
        <v>nein</v>
      </c>
      <c r="W84" t="str">
        <f>Arbeitstabelle!W85</f>
        <v>6b</v>
      </c>
      <c r="X84" t="str">
        <f>Arbeitstabelle!X85</f>
        <v xml:space="preserve"> ---</v>
      </c>
      <c r="Y84" t="str">
        <f>Arbeitstabelle!Y85</f>
        <v xml:space="preserve"> ---</v>
      </c>
      <c r="Z84" t="str">
        <f>Arbeitstabelle!Z85</f>
        <v xml:space="preserve"> ---</v>
      </c>
      <c r="AA84" t="str">
        <f>Arbeitstabelle!AA85</f>
        <v xml:space="preserve"> ---</v>
      </c>
      <c r="AB84" t="str">
        <f>Arbeitstabelle!AB85</f>
        <v xml:space="preserve"> ---</v>
      </c>
      <c r="AC84" t="str">
        <f>Arbeitstabelle!AC85</f>
        <v xml:space="preserve"> ---</v>
      </c>
      <c r="AD84" t="str">
        <f>Arbeitstabelle!AD85</f>
        <v>geeignet mit E.</v>
      </c>
      <c r="AE84" t="str">
        <f>Arbeitstabelle!AE85</f>
        <v>ja</v>
      </c>
      <c r="AF84" s="152" t="str">
        <f>Arbeitstabelle!AF85</f>
        <v>1.2</v>
      </c>
      <c r="AG84" t="str">
        <f>Arbeitstabelle!AG85</f>
        <v xml:space="preserve"> ---</v>
      </c>
      <c r="AH84" t="e">
        <f>Arbeitstabelle!#REF!</f>
        <v>#REF!</v>
      </c>
      <c r="AI84" t="str">
        <f>Arbeitstabelle!AI85</f>
        <v xml:space="preserve"> ---</v>
      </c>
      <c r="AJ84" t="e">
        <f>Arbeitstabelle!#REF!</f>
        <v>#REF!</v>
      </c>
      <c r="AK84" t="str">
        <f>Arbeitstabelle!AJ85</f>
        <v>Bereich 3: 
positive Erfahrungen; blüht spät und toll; gute Bienenweide; Jungbaumpflege wichtig zur Terminalausbildung;
2024: Erfahrung Bereich 2: Lieferschwierigkeiten; Anwuchsschwierigkeiten</v>
      </c>
      <c r="AL84" t="str">
        <f>Arbeitstabelle!AK85</f>
        <v>nein</v>
      </c>
      <c r="AM84" t="str">
        <f>Arbeitstabelle!AL85</f>
        <v>ja</v>
      </c>
      <c r="AN84" t="str">
        <f>Arbeitstabelle!AM85</f>
        <v>ja</v>
      </c>
      <c r="AO84" t="e">
        <f>Arbeitstabelle!#REF!</f>
        <v>#REF!</v>
      </c>
    </row>
    <row r="85" spans="1:41" x14ac:dyDescent="0.25">
      <c r="A85" t="str">
        <f>Arbeitstabelle!A86</f>
        <v>Liquidambar styraciflua</v>
      </c>
      <c r="B85" t="str">
        <f>Arbeitstabelle!B86</f>
        <v>x</v>
      </c>
      <c r="C85" t="str">
        <f>Arbeitstabelle!C86</f>
        <v>Amberbaum</v>
      </c>
      <c r="D85" t="str">
        <f>Arbeitstabelle!D86</f>
        <v xml:space="preserve"> 10-20 (30-40)</v>
      </c>
      <c r="E85" t="str">
        <f>Arbeitstabelle!E86</f>
        <v xml:space="preserve"> 6-12</v>
      </c>
      <c r="F85">
        <f>Arbeitstabelle!F86</f>
        <v>2</v>
      </c>
      <c r="G85" t="str">
        <f>Arbeitstabelle!G86</f>
        <v>mittel</v>
      </c>
      <c r="H85">
        <f>Arbeitstabelle!H86</f>
        <v>1</v>
      </c>
      <c r="I85" t="str">
        <f>Arbeitstabelle!I86</f>
        <v>nein</v>
      </c>
      <c r="J85" t="str">
        <f>Arbeitstabelle!J86</f>
        <v>ja</v>
      </c>
      <c r="K85" t="str">
        <f>Arbeitstabelle!K86</f>
        <v>geringer Nektar, 
kein Pollen</v>
      </c>
      <c r="L85" t="str">
        <f>Arbeitstabelle!L86</f>
        <v>einer Quelle zufolge ernähren sich in der Heimat 25 Vogelarten von den Früchten</v>
      </c>
      <c r="M85" t="str">
        <f>Arbeitstabelle!M86</f>
        <v>nein</v>
      </c>
      <c r="N85" s="148" t="str">
        <f>Arbeitstabelle!N86</f>
        <v>nicht bekannt</v>
      </c>
      <c r="O85" t="str">
        <f>Arbeitstabelle!O86</f>
        <v>kalkmeidend</v>
      </c>
      <c r="P85" s="148" t="str">
        <f>Arbeitstabelle!P86</f>
        <v>Herzwurzler</v>
      </c>
      <c r="Q85" s="151" t="str">
        <f>Arbeitstabelle!Q86</f>
        <v xml:space="preserve"> 2.2</v>
      </c>
      <c r="R85" t="str">
        <f>Arbeitstabelle!R86</f>
        <v>(ja)</v>
      </c>
      <c r="S85" t="str">
        <f>Arbeitstabelle!S86</f>
        <v>nein</v>
      </c>
      <c r="T85" t="str">
        <f>Arbeitstabelle!T86</f>
        <v>mäßig</v>
      </c>
      <c r="U85" t="str">
        <f>Arbeitstabelle!U86</f>
        <v>ja</v>
      </c>
      <c r="V85" t="str">
        <f>Arbeitstabelle!V86</f>
        <v>ja</v>
      </c>
      <c r="W85" t="str">
        <f>Arbeitstabelle!W86</f>
        <v>5b</v>
      </c>
      <c r="X85" t="str">
        <f>Arbeitstabelle!X86</f>
        <v xml:space="preserve"> ---</v>
      </c>
      <c r="Y85">
        <f>Arbeitstabelle!Y86</f>
        <v>1.7</v>
      </c>
      <c r="Z85">
        <f>Arbeitstabelle!Z86</f>
        <v>1.7</v>
      </c>
      <c r="AA85" t="str">
        <f>Arbeitstabelle!AA86</f>
        <v xml:space="preserve"> ---</v>
      </c>
      <c r="AB85" t="str">
        <f>Arbeitstabelle!AB86</f>
        <v xml:space="preserve"> ---</v>
      </c>
      <c r="AC85" t="str">
        <f>Arbeitstabelle!AC86</f>
        <v xml:space="preserve"> ---</v>
      </c>
      <c r="AD85" t="str">
        <f>Arbeitstabelle!AD86</f>
        <v>geeignet</v>
      </c>
      <c r="AE85" t="str">
        <f>Arbeitstabelle!AE86</f>
        <v>ja</v>
      </c>
      <c r="AF85" s="152" t="str">
        <f>Arbeitstabelle!AF86</f>
        <v>2.2</v>
      </c>
      <c r="AG85" t="str">
        <f>Arbeitstabelle!AG86</f>
        <v>im Test seit 2010</v>
      </c>
      <c r="AH85" t="e">
        <f>Arbeitstabelle!#REF!</f>
        <v>#REF!</v>
      </c>
      <c r="AI85" t="str">
        <f>Arbeitstabelle!AI86</f>
        <v xml:space="preserve"> ---</v>
      </c>
      <c r="AJ85" t="e">
        <f>Arbeitstabelle!#REF!</f>
        <v>#REF!</v>
      </c>
      <c r="AK85" t="str">
        <f>Arbeitstabelle!AJ86</f>
        <v>Bereich 2:
Die reine Art wächst schlechter an, Sorten pflegeleichter; bis heute ca. 50-60 Stck gepflanzt
Bereich 3:
positive Erfahrung</v>
      </c>
      <c r="AL85" t="str">
        <f>Arbeitstabelle!AK86</f>
        <v>nein</v>
      </c>
      <c r="AM85" t="str">
        <f>Arbeitstabelle!AL86</f>
        <v>ja</v>
      </c>
      <c r="AN85" t="str">
        <f>Arbeitstabelle!AM86</f>
        <v>ja</v>
      </c>
      <c r="AO85" t="e">
        <f>Arbeitstabelle!#REF!</f>
        <v>#REF!</v>
      </c>
    </row>
    <row r="86" spans="1:41" x14ac:dyDescent="0.25">
      <c r="A86" t="str">
        <f>Arbeitstabelle!A87</f>
        <v>Liquidambar styraciflua 'Moraine'</v>
      </c>
      <c r="B86" t="str">
        <f>Arbeitstabelle!B87</f>
        <v>x</v>
      </c>
      <c r="C86" t="str">
        <f>Arbeitstabelle!C87</f>
        <v>Amberbaum</v>
      </c>
      <c r="D86" t="str">
        <f>Arbeitstabelle!D87</f>
        <v xml:space="preserve"> 10-20</v>
      </c>
      <c r="E86" t="str">
        <f>Arbeitstabelle!E87</f>
        <v xml:space="preserve"> 6-12</v>
      </c>
      <c r="F86">
        <f>Arbeitstabelle!F87</f>
        <v>2</v>
      </c>
      <c r="G86" t="str">
        <f>Arbeitstabelle!G87</f>
        <v>mittel</v>
      </c>
      <c r="H86">
        <f>Arbeitstabelle!H87</f>
        <v>2</v>
      </c>
      <c r="I86" t="str">
        <f>Arbeitstabelle!I87</f>
        <v>nein</v>
      </c>
      <c r="J86" t="str">
        <f>Arbeitstabelle!J87</f>
        <v>ja</v>
      </c>
      <c r="K86" t="str">
        <f>Arbeitstabelle!K87</f>
        <v xml:space="preserve"> ---</v>
      </c>
      <c r="L86" t="str">
        <f>Arbeitstabelle!L87</f>
        <v xml:space="preserve"> ---</v>
      </c>
      <c r="M86" t="str">
        <f>Arbeitstabelle!M87</f>
        <v xml:space="preserve"> ---</v>
      </c>
      <c r="N86" s="148" t="str">
        <f>Arbeitstabelle!N87</f>
        <v xml:space="preserve"> ---</v>
      </c>
      <c r="O86" t="str">
        <f>Arbeitstabelle!O87</f>
        <v>kalkmeidend</v>
      </c>
      <c r="P86" s="148" t="str">
        <f>Arbeitstabelle!P87</f>
        <v>Herzwurzler</v>
      </c>
      <c r="Q86" s="151" t="str">
        <f>Arbeitstabelle!Q87</f>
        <v>mäßig
(2.2 für die Art)</v>
      </c>
      <c r="R86" t="str">
        <f>Arbeitstabelle!R87</f>
        <v>(ja)</v>
      </c>
      <c r="S86" t="str">
        <f>Arbeitstabelle!S87</f>
        <v>nein</v>
      </c>
      <c r="T86" t="str">
        <f>Arbeitstabelle!T87</f>
        <v>mäßig</v>
      </c>
      <c r="U86" t="str">
        <f>Arbeitstabelle!U87</f>
        <v>ja</v>
      </c>
      <c r="V86" t="str">
        <f>Arbeitstabelle!V87</f>
        <v>nein</v>
      </c>
      <c r="W86" t="str">
        <f>Arbeitstabelle!W87</f>
        <v>5b</v>
      </c>
      <c r="X86" t="str">
        <f>Arbeitstabelle!X87</f>
        <v xml:space="preserve"> ---</v>
      </c>
      <c r="Y86" t="str">
        <f>Arbeitstabelle!Y87</f>
        <v xml:space="preserve"> ---</v>
      </c>
      <c r="Z86" t="str">
        <f>Arbeitstabelle!Z87</f>
        <v xml:space="preserve"> ---</v>
      </c>
      <c r="AA86" t="str">
        <f>Arbeitstabelle!AA87</f>
        <v xml:space="preserve"> ---</v>
      </c>
      <c r="AB86" t="str">
        <f>Arbeitstabelle!AB87</f>
        <v xml:space="preserve"> ---</v>
      </c>
      <c r="AC86" t="str">
        <f>Arbeitstabelle!AC87</f>
        <v xml:space="preserve"> ---</v>
      </c>
      <c r="AD86" t="str">
        <f>Arbeitstabelle!AD87</f>
        <v>geeignet mit E.</v>
      </c>
      <c r="AE86" t="str">
        <f>Arbeitstabelle!AE87</f>
        <v xml:space="preserve"> ---</v>
      </c>
      <c r="AF86" s="152" t="str">
        <f>Arbeitstabelle!AF87</f>
        <v xml:space="preserve"> ---</v>
      </c>
      <c r="AG86" t="str">
        <f>Arbeitstabelle!AG87</f>
        <v xml:space="preserve"> ---</v>
      </c>
      <c r="AH86" t="e">
        <f>Arbeitstabelle!#REF!</f>
        <v>#REF!</v>
      </c>
      <c r="AI86" t="str">
        <f>Arbeitstabelle!AI87</f>
        <v xml:space="preserve"> ---</v>
      </c>
      <c r="AJ86" t="e">
        <f>Arbeitstabelle!#REF!</f>
        <v>#REF!</v>
      </c>
      <c r="AK86" t="str">
        <f>Arbeitstabelle!AJ87</f>
        <v>wie vor</v>
      </c>
      <c r="AL86" t="str">
        <f>Arbeitstabelle!AK87</f>
        <v>nein</v>
      </c>
      <c r="AM86" t="str">
        <f>Arbeitstabelle!AL87</f>
        <v>ja</v>
      </c>
      <c r="AN86" t="str">
        <f>Arbeitstabelle!AM87</f>
        <v>ja</v>
      </c>
      <c r="AO86" t="e">
        <f>Arbeitstabelle!#REF!</f>
        <v>#REF!</v>
      </c>
    </row>
    <row r="87" spans="1:41" x14ac:dyDescent="0.25">
      <c r="A87" t="str">
        <f>Arbeitstabelle!A88</f>
        <v>Liquidambar styraciflus 'Paarl'</v>
      </c>
      <c r="B87" t="str">
        <f>Arbeitstabelle!B88</f>
        <v>x</v>
      </c>
      <c r="C87" t="str">
        <f>Arbeitstabelle!C88</f>
        <v>Säulenförmiger Amberbaum</v>
      </c>
      <c r="D87" t="str">
        <f>Arbeitstabelle!D88</f>
        <v xml:space="preserve"> 15-25</v>
      </c>
      <c r="E87" t="str">
        <f>Arbeitstabelle!E88</f>
        <v xml:space="preserve"> 3-4</v>
      </c>
      <c r="F87">
        <f>Arbeitstabelle!F88</f>
        <v>2</v>
      </c>
      <c r="G87" t="str">
        <f>Arbeitstabelle!G88</f>
        <v>mittel</v>
      </c>
      <c r="H87">
        <f>Arbeitstabelle!H88</f>
        <v>1</v>
      </c>
      <c r="I87" t="str">
        <f>Arbeitstabelle!I88</f>
        <v>nein</v>
      </c>
      <c r="J87" t="str">
        <f>Arbeitstabelle!J88</f>
        <v>ja</v>
      </c>
      <c r="K87" t="str">
        <f>Arbeitstabelle!K88</f>
        <v xml:space="preserve"> ---</v>
      </c>
      <c r="L87" t="str">
        <f>Arbeitstabelle!L88</f>
        <v xml:space="preserve"> ---</v>
      </c>
      <c r="M87" t="str">
        <f>Arbeitstabelle!M88</f>
        <v xml:space="preserve"> ---</v>
      </c>
      <c r="N87" s="148" t="str">
        <f>Arbeitstabelle!N88</f>
        <v xml:space="preserve"> ---</v>
      </c>
      <c r="O87" t="str">
        <f>Arbeitstabelle!O88</f>
        <v>kalkmeidend</v>
      </c>
      <c r="P87" s="148" t="str">
        <f>Arbeitstabelle!P88</f>
        <v>Herzwurzler</v>
      </c>
      <c r="Q87" s="151" t="str">
        <f>Arbeitstabelle!Q88</f>
        <v>mäßig
(2.2 für die Art)</v>
      </c>
      <c r="R87" t="str">
        <f>Arbeitstabelle!R88</f>
        <v>(ja)</v>
      </c>
      <c r="S87" t="str">
        <f>Arbeitstabelle!S88</f>
        <v>nein</v>
      </c>
      <c r="T87" t="str">
        <f>Arbeitstabelle!T88</f>
        <v>mäßig</v>
      </c>
      <c r="U87" t="str">
        <f>Arbeitstabelle!U88</f>
        <v>ja</v>
      </c>
      <c r="V87" t="str">
        <f>Arbeitstabelle!V88</f>
        <v>nein</v>
      </c>
      <c r="W87" t="str">
        <f>Arbeitstabelle!W88</f>
        <v>5b</v>
      </c>
      <c r="X87" t="str">
        <f>Arbeitstabelle!X88</f>
        <v xml:space="preserve"> ---</v>
      </c>
      <c r="Y87" t="str">
        <f>Arbeitstabelle!Y88</f>
        <v xml:space="preserve"> ---</v>
      </c>
      <c r="Z87" t="str">
        <f>Arbeitstabelle!Z88</f>
        <v xml:space="preserve"> ---</v>
      </c>
      <c r="AA87" t="str">
        <f>Arbeitstabelle!AA88</f>
        <v xml:space="preserve"> ---</v>
      </c>
      <c r="AB87" t="str">
        <f>Arbeitstabelle!AB88</f>
        <v xml:space="preserve"> ---</v>
      </c>
      <c r="AC87" t="str">
        <f>Arbeitstabelle!AC88</f>
        <v xml:space="preserve"> ---</v>
      </c>
      <c r="AD87" t="str">
        <f>Arbeitstabelle!AD88</f>
        <v>geeignet</v>
      </c>
      <c r="AE87" t="str">
        <f>Arbeitstabelle!AE88</f>
        <v xml:space="preserve"> ---</v>
      </c>
      <c r="AF87" s="152" t="str">
        <f>Arbeitstabelle!AF88</f>
        <v xml:space="preserve"> ---</v>
      </c>
      <c r="AG87" t="str">
        <f>Arbeitstabelle!AG88</f>
        <v xml:space="preserve"> ---</v>
      </c>
      <c r="AH87" t="e">
        <f>Arbeitstabelle!#REF!</f>
        <v>#REF!</v>
      </c>
      <c r="AI87" t="str">
        <f>Arbeitstabelle!AI88</f>
        <v xml:space="preserve"> ---</v>
      </c>
      <c r="AJ87" t="e">
        <f>Arbeitstabelle!#REF!</f>
        <v>#REF!</v>
      </c>
      <c r="AK87" t="str">
        <f>Arbeitstabelle!AJ88</f>
        <v>Äste gehen steil aufrecht ab =&gt; Gefahr der eingewachsenen Rinde und Zwieselbildung =&gt; muss beobachtet werden.
Bereich 2:
beim Neckarplatz stehen seit 2017 die Sorte Paarl und Worplesdon nebeneinander zum Vergleich</v>
      </c>
      <c r="AL87" t="str">
        <f>Arbeitstabelle!AK88</f>
        <v>nein</v>
      </c>
      <c r="AM87" t="str">
        <f>Arbeitstabelle!AL88</f>
        <v>ja</v>
      </c>
      <c r="AN87" t="str">
        <f>Arbeitstabelle!AM88</f>
        <v>ja</v>
      </c>
      <c r="AO87" t="e">
        <f>Arbeitstabelle!#REF!</f>
        <v>#REF!</v>
      </c>
    </row>
    <row r="88" spans="1:41" x14ac:dyDescent="0.25">
      <c r="A88" t="str">
        <f>Arbeitstabelle!A89</f>
        <v>Liquidambar styraciflua Slendersilhouette</v>
      </c>
      <c r="B88" t="str">
        <f>Arbeitstabelle!B89</f>
        <v>x</v>
      </c>
      <c r="C88" t="str">
        <f>Arbeitstabelle!C89</f>
        <v>Säulen-Amberbaum</v>
      </c>
      <c r="D88" t="str">
        <f>Arbeitstabelle!D89</f>
        <v xml:space="preserve"> 10-15</v>
      </c>
      <c r="E88" t="str">
        <f>Arbeitstabelle!E89</f>
        <v xml:space="preserve"> 1,5-2</v>
      </c>
      <c r="F88">
        <f>Arbeitstabelle!F89</f>
        <v>2</v>
      </c>
      <c r="G88" t="str">
        <f>Arbeitstabelle!G89</f>
        <v>mittel</v>
      </c>
      <c r="H88">
        <f>Arbeitstabelle!H89</f>
        <v>1</v>
      </c>
      <c r="I88" t="str">
        <f>Arbeitstabelle!I89</f>
        <v>nein</v>
      </c>
      <c r="J88" t="str">
        <f>Arbeitstabelle!J89</f>
        <v>(ja)</v>
      </c>
      <c r="K88" t="str">
        <f>Arbeitstabelle!K89</f>
        <v xml:space="preserve"> ---</v>
      </c>
      <c r="L88" t="str">
        <f>Arbeitstabelle!L89</f>
        <v xml:space="preserve"> ---</v>
      </c>
      <c r="M88" t="str">
        <f>Arbeitstabelle!M89</f>
        <v xml:space="preserve"> ---</v>
      </c>
      <c r="N88" s="148" t="str">
        <f>Arbeitstabelle!N89</f>
        <v xml:space="preserve"> ---</v>
      </c>
      <c r="O88" t="str">
        <f>Arbeitstabelle!O89</f>
        <v>kalkmeidend</v>
      </c>
      <c r="P88" s="148" t="str">
        <f>Arbeitstabelle!P89</f>
        <v>Herzwurzler</v>
      </c>
      <c r="Q88" s="151" t="str">
        <f>Arbeitstabelle!Q89</f>
        <v>mäßig
(2.2 für die Art)</v>
      </c>
      <c r="R88" t="str">
        <f>Arbeitstabelle!R89</f>
        <v>(ja)</v>
      </c>
      <c r="S88" t="str">
        <f>Arbeitstabelle!S89</f>
        <v>nein</v>
      </c>
      <c r="T88" t="str">
        <f>Arbeitstabelle!T89</f>
        <v>mäßig</v>
      </c>
      <c r="U88" t="str">
        <f>Arbeitstabelle!U89</f>
        <v>ja</v>
      </c>
      <c r="V88" t="str">
        <f>Arbeitstabelle!V89</f>
        <v>nein</v>
      </c>
      <c r="W88" t="str">
        <f>Arbeitstabelle!W89</f>
        <v>5b</v>
      </c>
      <c r="X88" t="str">
        <f>Arbeitstabelle!X89</f>
        <v xml:space="preserve"> ---</v>
      </c>
      <c r="Y88" t="str">
        <f>Arbeitstabelle!Y89</f>
        <v xml:space="preserve"> ---</v>
      </c>
      <c r="Z88" t="str">
        <f>Arbeitstabelle!Z89</f>
        <v xml:space="preserve"> ---</v>
      </c>
      <c r="AA88" t="str">
        <f>Arbeitstabelle!AA89</f>
        <v xml:space="preserve"> ---</v>
      </c>
      <c r="AB88" t="str">
        <f>Arbeitstabelle!AB89</f>
        <v xml:space="preserve"> ---</v>
      </c>
      <c r="AC88" t="str">
        <f>Arbeitstabelle!AC89</f>
        <v xml:space="preserve"> ---</v>
      </c>
      <c r="AD88" t="str">
        <f>Arbeitstabelle!AD89</f>
        <v xml:space="preserve"> ---</v>
      </c>
      <c r="AE88" t="str">
        <f>Arbeitstabelle!AE89</f>
        <v xml:space="preserve"> ---</v>
      </c>
      <c r="AF88" s="152" t="str">
        <f>Arbeitstabelle!AF89</f>
        <v xml:space="preserve"> ---</v>
      </c>
      <c r="AG88" t="str">
        <f>Arbeitstabelle!AG89</f>
        <v xml:space="preserve"> ---</v>
      </c>
      <c r="AH88" t="e">
        <f>Arbeitstabelle!#REF!</f>
        <v>#REF!</v>
      </c>
      <c r="AI88" t="str">
        <f>Arbeitstabelle!AI89</f>
        <v xml:space="preserve"> ---</v>
      </c>
      <c r="AJ88" t="e">
        <f>Arbeitstabelle!#REF!</f>
        <v>#REF!</v>
      </c>
      <c r="AK88" t="str">
        <f>Arbeitstabelle!AJ89</f>
        <v>Bereich 2:
Erste Pflanzung in 2018 in der Vohnenstraße 4 Stck, Lieferschwierig-keiten für 18-20, deshalb 16-18 in der Neustadt 2019; dann Pflanzung 18-20 2 Stck für ca.900€!; sehr schöne Säule für schmale Straßen
2024: Terminale neigt zum Ausbrechen durch Wind und Gewicht</v>
      </c>
      <c r="AL88" t="str">
        <f>Arbeitstabelle!AK89</f>
        <v>nein</v>
      </c>
      <c r="AM88" t="str">
        <f>Arbeitstabelle!AL89</f>
        <v>ja</v>
      </c>
      <c r="AN88" t="str">
        <f>Arbeitstabelle!AM89</f>
        <v>ja</v>
      </c>
      <c r="AO88" t="e">
        <f>Arbeitstabelle!#REF!</f>
        <v>#REF!</v>
      </c>
    </row>
    <row r="89" spans="1:41" x14ac:dyDescent="0.25">
      <c r="A89" t="str">
        <f>Arbeitstabelle!A90</f>
        <v>Liquidambar styraciflua 'Worplesdon'</v>
      </c>
      <c r="B89" t="str">
        <f>Arbeitstabelle!B90</f>
        <v>x</v>
      </c>
      <c r="C89" t="str">
        <f>Arbeitstabelle!C90</f>
        <v>Säulenförmiger  Amberbaum</v>
      </c>
      <c r="D89" t="str">
        <f>Arbeitstabelle!D90</f>
        <v xml:space="preserve"> 12-15</v>
      </c>
      <c r="E89" t="str">
        <f>Arbeitstabelle!E90</f>
        <v xml:space="preserve"> 6-8</v>
      </c>
      <c r="F89">
        <f>Arbeitstabelle!F90</f>
        <v>2</v>
      </c>
      <c r="G89" t="str">
        <f>Arbeitstabelle!G90</f>
        <v>mittel</v>
      </c>
      <c r="H89">
        <f>Arbeitstabelle!H90</f>
        <v>1</v>
      </c>
      <c r="I89" t="str">
        <f>Arbeitstabelle!I90</f>
        <v>nein</v>
      </c>
      <c r="J89" t="str">
        <f>Arbeitstabelle!J90</f>
        <v>ja</v>
      </c>
      <c r="K89" t="str">
        <f>Arbeitstabelle!K90</f>
        <v xml:space="preserve"> ---</v>
      </c>
      <c r="L89" t="str">
        <f>Arbeitstabelle!L90</f>
        <v xml:space="preserve"> ---</v>
      </c>
      <c r="M89" t="str">
        <f>Arbeitstabelle!M90</f>
        <v xml:space="preserve"> ---</v>
      </c>
      <c r="N89" s="148" t="str">
        <f>Arbeitstabelle!N90</f>
        <v xml:space="preserve"> ---</v>
      </c>
      <c r="O89" t="str">
        <f>Arbeitstabelle!O90</f>
        <v>kalkmeidend</v>
      </c>
      <c r="P89" s="148" t="str">
        <f>Arbeitstabelle!P90</f>
        <v>Herzwurzler</v>
      </c>
      <c r="Q89" s="151" t="str">
        <f>Arbeitstabelle!Q90</f>
        <v>mäßig
(2.2 für die Art)</v>
      </c>
      <c r="R89" t="str">
        <f>Arbeitstabelle!R90</f>
        <v>(ja)</v>
      </c>
      <c r="S89" t="str">
        <f>Arbeitstabelle!S90</f>
        <v>nein</v>
      </c>
      <c r="T89" t="str">
        <f>Arbeitstabelle!T90</f>
        <v>mäßig</v>
      </c>
      <c r="U89" t="str">
        <f>Arbeitstabelle!U90</f>
        <v>ja</v>
      </c>
      <c r="V89" t="str">
        <f>Arbeitstabelle!V90</f>
        <v>nein</v>
      </c>
      <c r="W89" t="str">
        <f>Arbeitstabelle!W90</f>
        <v>5b</v>
      </c>
      <c r="X89" t="str">
        <f>Arbeitstabelle!X90</f>
        <v xml:space="preserve"> ---</v>
      </c>
      <c r="Y89">
        <f>Arbeitstabelle!Y90</f>
        <v>1.4</v>
      </c>
      <c r="Z89">
        <f>Arbeitstabelle!Z90</f>
        <v>1.4</v>
      </c>
      <c r="AA89" t="str">
        <f>Arbeitstabelle!AA90</f>
        <v xml:space="preserve"> ---</v>
      </c>
      <c r="AB89" t="str">
        <f>Arbeitstabelle!AB90</f>
        <v xml:space="preserve"> ---</v>
      </c>
      <c r="AC89" t="str">
        <f>Arbeitstabelle!AC90</f>
        <v xml:space="preserve"> ---</v>
      </c>
      <c r="AD89" t="str">
        <f>Arbeitstabelle!AD90</f>
        <v>noch im Test</v>
      </c>
      <c r="AE89" t="str">
        <f>Arbeitstabelle!AE90</f>
        <v>ja</v>
      </c>
      <c r="AF89" s="152" t="str">
        <f>Arbeitstabelle!AF90</f>
        <v xml:space="preserve"> ---</v>
      </c>
      <c r="AG89" t="str">
        <f>Arbeitstabelle!AG90</f>
        <v xml:space="preserve"> ---</v>
      </c>
      <c r="AH89" t="e">
        <f>Arbeitstabelle!#REF!</f>
        <v>#REF!</v>
      </c>
      <c r="AI89" t="str">
        <f>Arbeitstabelle!AI90</f>
        <v xml:space="preserve"> ---</v>
      </c>
      <c r="AJ89" t="e">
        <f>Arbeitstabelle!#REF!</f>
        <v>#REF!</v>
      </c>
      <c r="AK89" t="str">
        <f>Arbeitstabelle!AJ90</f>
        <v>Bereich 2:
Alternative für Sorte 'Paarl'; hat keine Korkleisten. Hat sich bewert.</v>
      </c>
      <c r="AL89" t="str">
        <f>Arbeitstabelle!AK90</f>
        <v>nein</v>
      </c>
      <c r="AM89" t="str">
        <f>Arbeitstabelle!AL90</f>
        <v>ja</v>
      </c>
      <c r="AN89" t="str">
        <f>Arbeitstabelle!AM90</f>
        <v>ja</v>
      </c>
      <c r="AO89" t="e">
        <f>Arbeitstabelle!#REF!</f>
        <v>#REF!</v>
      </c>
    </row>
    <row r="90" spans="1:41" ht="30" x14ac:dyDescent="0.25">
      <c r="A90" t="str">
        <f>Arbeitstabelle!A91</f>
        <v>Liriodendron tulipifera</v>
      </c>
      <c r="B90" t="str">
        <f>Arbeitstabelle!B91</f>
        <v>x</v>
      </c>
      <c r="C90" t="str">
        <f>Arbeitstabelle!C91</f>
        <v>Tulpenbaum</v>
      </c>
      <c r="D90" t="str">
        <f>Arbeitstabelle!D91</f>
        <v xml:space="preserve"> 25-35</v>
      </c>
      <c r="E90" t="str">
        <f>Arbeitstabelle!E91</f>
        <v>15-20</v>
      </c>
      <c r="F90">
        <f>Arbeitstabelle!F91</f>
        <v>1</v>
      </c>
      <c r="G90" t="str">
        <f>Arbeitstabelle!G91</f>
        <v>mittel</v>
      </c>
      <c r="H90">
        <f>Arbeitstabelle!H91</f>
        <v>1</v>
      </c>
      <c r="I90" t="str">
        <f>Arbeitstabelle!I91</f>
        <v>ja</v>
      </c>
      <c r="J90" t="str">
        <f>Arbeitstabelle!J91</f>
        <v>ja</v>
      </c>
      <c r="K90" t="str">
        <f>Arbeitstabelle!K91</f>
        <v xml:space="preserve">Frühsommertracht;
N3, P1,
Schmetterlinge,
Falter
</v>
      </c>
      <c r="L90" t="str">
        <f>Arbeitstabelle!L91</f>
        <v>ja</v>
      </c>
      <c r="M90" t="str">
        <f>Arbeitstabelle!M91</f>
        <v>nein</v>
      </c>
      <c r="N90" s="148" t="str">
        <f>Arbeitstabelle!N91</f>
        <v>Wurzelfäule und Hallimasch bei
Staunässe, Verdichtung oder zu starker Trockenheit</v>
      </c>
      <c r="O90" t="str">
        <f>Arbeitstabelle!O91</f>
        <v>sauer bis neutral</v>
      </c>
      <c r="P90" s="148" t="str">
        <f>Arbeitstabelle!P91</f>
        <v>Herzwurzler</v>
      </c>
      <c r="Q90" s="151" t="str">
        <f>Arbeitstabelle!Q91</f>
        <v xml:space="preserve"> 3.2</v>
      </c>
      <c r="R90" t="str">
        <f>Arbeitstabelle!R91</f>
        <v>ja</v>
      </c>
      <c r="S90" t="str">
        <f>Arbeitstabelle!S91</f>
        <v>nein</v>
      </c>
      <c r="T90" t="str">
        <f>Arbeitstabelle!T91</f>
        <v>ja</v>
      </c>
      <c r="U90" t="str">
        <f>Arbeitstabelle!U91</f>
        <v>ja</v>
      </c>
      <c r="V90" t="str">
        <f>Arbeitstabelle!V91</f>
        <v>ja</v>
      </c>
      <c r="W90" t="str">
        <f>Arbeitstabelle!W91</f>
        <v>5b</v>
      </c>
      <c r="X90" t="str">
        <f>Arbeitstabelle!X91</f>
        <v xml:space="preserve"> ---</v>
      </c>
      <c r="Y90">
        <f>Arbeitstabelle!Y91</f>
        <v>2</v>
      </c>
      <c r="Z90">
        <f>Arbeitstabelle!Z91</f>
        <v>2.7</v>
      </c>
      <c r="AA90" t="str">
        <f>Arbeitstabelle!AA91</f>
        <v xml:space="preserve"> ---</v>
      </c>
      <c r="AB90" t="str">
        <f>Arbeitstabelle!AB91</f>
        <v xml:space="preserve"> ---</v>
      </c>
      <c r="AC90" t="str">
        <f>Arbeitstabelle!AC91</f>
        <v xml:space="preserve"> ---</v>
      </c>
      <c r="AD90" t="str">
        <f>Arbeitstabelle!AD91</f>
        <v>geeignet mit E.</v>
      </c>
      <c r="AE90" t="str">
        <f>Arbeitstabelle!AE91</f>
        <v>ja</v>
      </c>
      <c r="AF90" s="152" t="str">
        <f>Arbeitstabelle!AF91</f>
        <v>3.2</v>
      </c>
      <c r="AG90" t="str">
        <f>Arbeitstabelle!AG91</f>
        <v xml:space="preserve"> ---</v>
      </c>
      <c r="AH90" t="e">
        <f>Arbeitstabelle!#REF!</f>
        <v>#REF!</v>
      </c>
      <c r="AI90" t="str">
        <f>Arbeitstabelle!AI91</f>
        <v xml:space="preserve"> ---</v>
      </c>
      <c r="AJ90" t="e">
        <f>Arbeitstabelle!#REF!</f>
        <v>#REF!</v>
      </c>
      <c r="AK90" t="str">
        <f>Arbeitstabelle!AJ91</f>
        <v>Bereich 2:
2017 Busbahnhof Blumenthal als 30-35 Solitärbaum 2 Stck für einen Platz; windbruchgefährdet
Bereich 3:
windbruchgefährdet</v>
      </c>
      <c r="AL90" t="str">
        <f>Arbeitstabelle!AK91</f>
        <v>nein</v>
      </c>
      <c r="AM90" t="str">
        <f>Arbeitstabelle!AL91</f>
        <v>ja</v>
      </c>
      <c r="AN90" t="str">
        <f>Arbeitstabelle!AM91</f>
        <v>nein</v>
      </c>
      <c r="AO90" t="e">
        <f>Arbeitstabelle!#REF!</f>
        <v>#REF!</v>
      </c>
    </row>
    <row r="91" spans="1:41" x14ac:dyDescent="0.25">
      <c r="A91" t="str">
        <f>Arbeitstabelle!A92</f>
        <v>Liriodendron tulipifera 'Fastigiata'</v>
      </c>
      <c r="B91" t="str">
        <f>Arbeitstabelle!B92</f>
        <v>x</v>
      </c>
      <c r="C91" t="str">
        <f>Arbeitstabelle!C92</f>
        <v>Säulenförmiger Tulpenbaum</v>
      </c>
      <c r="D91" t="str">
        <f>Arbeitstabelle!D92</f>
        <v xml:space="preserve"> 15-18</v>
      </c>
      <c r="E91" t="str">
        <f>Arbeitstabelle!E92</f>
        <v xml:space="preserve"> 4-6</v>
      </c>
      <c r="F91">
        <f>Arbeitstabelle!F92</f>
        <v>2</v>
      </c>
      <c r="G91" t="str">
        <f>Arbeitstabelle!G92</f>
        <v>gering</v>
      </c>
      <c r="H91">
        <f>Arbeitstabelle!H92</f>
        <v>1</v>
      </c>
      <c r="I91" t="str">
        <f>Arbeitstabelle!I92</f>
        <v>ja</v>
      </c>
      <c r="J91" t="str">
        <f>Arbeitstabelle!J92</f>
        <v>ja</v>
      </c>
      <c r="K91" t="str">
        <f>Arbeitstabelle!K92</f>
        <v>nein</v>
      </c>
      <c r="L91" t="str">
        <f>Arbeitstabelle!L92</f>
        <v>nein</v>
      </c>
      <c r="M91" t="str">
        <f>Arbeitstabelle!M92</f>
        <v>nein</v>
      </c>
      <c r="N91" s="148" t="str">
        <f>Arbeitstabelle!N92</f>
        <v xml:space="preserve"> ---</v>
      </c>
      <c r="O91" t="str">
        <f>Arbeitstabelle!O92</f>
        <v>sauer bis neutral</v>
      </c>
      <c r="P91" s="148" t="str">
        <f>Arbeitstabelle!P92</f>
        <v>Herzwurzler</v>
      </c>
      <c r="Q91" s="151" t="str">
        <f>Arbeitstabelle!Q92</f>
        <v xml:space="preserve"> nein
(3.2 für die Art)</v>
      </c>
      <c r="R91" t="str">
        <f>Arbeitstabelle!R92</f>
        <v>ja</v>
      </c>
      <c r="S91" t="str">
        <f>Arbeitstabelle!S92</f>
        <v>nein</v>
      </c>
      <c r="T91" t="str">
        <f>Arbeitstabelle!T92</f>
        <v>ja</v>
      </c>
      <c r="U91" t="str">
        <f>Arbeitstabelle!U92</f>
        <v>ja</v>
      </c>
      <c r="V91" t="str">
        <f>Arbeitstabelle!V92</f>
        <v>nein</v>
      </c>
      <c r="W91" t="str">
        <f>Arbeitstabelle!W92</f>
        <v>5b</v>
      </c>
      <c r="X91" t="str">
        <f>Arbeitstabelle!X92</f>
        <v xml:space="preserve"> ---</v>
      </c>
      <c r="Y91" t="str">
        <f>Arbeitstabelle!Y92</f>
        <v xml:space="preserve"> ---</v>
      </c>
      <c r="Z91" t="str">
        <f>Arbeitstabelle!Z92</f>
        <v xml:space="preserve"> ---</v>
      </c>
      <c r="AA91" t="str">
        <f>Arbeitstabelle!AA92</f>
        <v xml:space="preserve"> ---</v>
      </c>
      <c r="AB91" t="str">
        <f>Arbeitstabelle!AB92</f>
        <v xml:space="preserve"> ---</v>
      </c>
      <c r="AC91" t="str">
        <f>Arbeitstabelle!AC92</f>
        <v xml:space="preserve"> ---</v>
      </c>
      <c r="AD91" t="str">
        <f>Arbeitstabelle!AD92</f>
        <v>geeignet mit E.</v>
      </c>
      <c r="AE91" t="str">
        <f>Arbeitstabelle!AE92</f>
        <v xml:space="preserve"> ---</v>
      </c>
      <c r="AF91" s="152" t="str">
        <f>Arbeitstabelle!AF92</f>
        <v xml:space="preserve"> ---</v>
      </c>
      <c r="AG91" t="str">
        <f>Arbeitstabelle!AG92</f>
        <v xml:space="preserve"> ---</v>
      </c>
      <c r="AH91" t="e">
        <f>Arbeitstabelle!#REF!</f>
        <v>#REF!</v>
      </c>
      <c r="AI91" t="str">
        <f>Arbeitstabelle!AI92</f>
        <v xml:space="preserve"> ---</v>
      </c>
      <c r="AJ91" t="e">
        <f>Arbeitstabelle!#REF!</f>
        <v>#REF!</v>
      </c>
      <c r="AK91" t="str">
        <f>Arbeitstabelle!AJ92</f>
        <v>Bereich 3: Als Straßenbaum nicht geeignet, windbruchgefährdet</v>
      </c>
      <c r="AL91" t="str">
        <f>Arbeitstabelle!AK92</f>
        <v>nein</v>
      </c>
      <c r="AM91" t="str">
        <f>Arbeitstabelle!AL92</f>
        <v>ja</v>
      </c>
      <c r="AN91" t="str">
        <f>Arbeitstabelle!AM92</f>
        <v>nein</v>
      </c>
      <c r="AO91" t="e">
        <f>Arbeitstabelle!#REF!</f>
        <v>#REF!</v>
      </c>
    </row>
    <row r="92" spans="1:41" ht="30" x14ac:dyDescent="0.25">
      <c r="A92" t="str">
        <f>Arbeitstabelle!A93</f>
        <v>Magnolia kobus</v>
      </c>
      <c r="B92" t="str">
        <f>Arbeitstabelle!B93</f>
        <v>x</v>
      </c>
      <c r="C92" t="str">
        <f>Arbeitstabelle!C93</f>
        <v>Baummagnolie</v>
      </c>
      <c r="D92" t="str">
        <f>Arbeitstabelle!D93</f>
        <v xml:space="preserve"> 8-10</v>
      </c>
      <c r="E92" t="str">
        <f>Arbeitstabelle!E93</f>
        <v xml:space="preserve"> 4-8</v>
      </c>
      <c r="F92">
        <f>Arbeitstabelle!F93</f>
        <v>3</v>
      </c>
      <c r="G92" t="str">
        <f>Arbeitstabelle!G93</f>
        <v>mittel</v>
      </c>
      <c r="H92">
        <f>Arbeitstabelle!H93</f>
        <v>2</v>
      </c>
      <c r="I92" t="str">
        <f>Arbeitstabelle!I93</f>
        <v>ja</v>
      </c>
      <c r="J92" t="str">
        <f>Arbeitstabelle!J93</f>
        <v>nein</v>
      </c>
      <c r="K92" t="str">
        <f>Arbeitstabelle!K93</f>
        <v>nein</v>
      </c>
      <c r="L92" t="str">
        <f>Arbeitstabelle!L93</f>
        <v>ja</v>
      </c>
      <c r="M92" t="str">
        <f>Arbeitstabelle!M93</f>
        <v>nein</v>
      </c>
      <c r="N92" s="148" t="str">
        <f>Arbeitstabelle!N93</f>
        <v>Raupen</v>
      </c>
      <c r="O92" t="str">
        <f>Arbeitstabelle!O93</f>
        <v>tolerant</v>
      </c>
      <c r="P92" s="148" t="str">
        <f>Arbeitstabelle!P93</f>
        <v>Flachwurzler,
Hauptwurzeln kräftig, fleischig</v>
      </c>
      <c r="Q92" s="151" t="str">
        <f>Arbeitstabelle!Q93</f>
        <v xml:space="preserve"> 2.2</v>
      </c>
      <c r="R92" t="str">
        <f>Arbeitstabelle!R93</f>
        <v>ja</v>
      </c>
      <c r="S92" t="str">
        <f>Arbeitstabelle!S93</f>
        <v>nein</v>
      </c>
      <c r="T92" t="str">
        <f>Arbeitstabelle!T93</f>
        <v>ja</v>
      </c>
      <c r="U92" t="str">
        <f>Arbeitstabelle!U93</f>
        <v>ja</v>
      </c>
      <c r="V92" t="str">
        <f>Arbeitstabelle!V93</f>
        <v>ja</v>
      </c>
      <c r="W92" t="str">
        <f>Arbeitstabelle!W93</f>
        <v>6a</v>
      </c>
      <c r="X92" t="str">
        <f>Arbeitstabelle!X93</f>
        <v xml:space="preserve"> ---</v>
      </c>
      <c r="Y92" t="str">
        <f>Arbeitstabelle!Y93</f>
        <v xml:space="preserve"> ---</v>
      </c>
      <c r="Z92" t="str">
        <f>Arbeitstabelle!Z93</f>
        <v xml:space="preserve"> ---</v>
      </c>
      <c r="AA92" t="str">
        <f>Arbeitstabelle!AA93</f>
        <v xml:space="preserve"> ---</v>
      </c>
      <c r="AB92" t="str">
        <f>Arbeitstabelle!AB93</f>
        <v xml:space="preserve"> ---</v>
      </c>
      <c r="AC92" t="str">
        <f>Arbeitstabelle!AC93</f>
        <v xml:space="preserve"> ---</v>
      </c>
      <c r="AD92" t="str">
        <f>Arbeitstabelle!AD93</f>
        <v>geeignet mit E.</v>
      </c>
      <c r="AE92" t="str">
        <f>Arbeitstabelle!AE93</f>
        <v>ja</v>
      </c>
      <c r="AF92" s="152" t="str">
        <f>Arbeitstabelle!AF93</f>
        <v>2.2</v>
      </c>
      <c r="AG92" t="str">
        <f>Arbeitstabelle!AG93</f>
        <v>im Test seit 2010</v>
      </c>
      <c r="AH92" t="e">
        <f>Arbeitstabelle!#REF!</f>
        <v>#REF!</v>
      </c>
      <c r="AI92" t="str">
        <f>Arbeitstabelle!AI93</f>
        <v xml:space="preserve"> ---</v>
      </c>
      <c r="AJ92" t="e">
        <f>Arbeitstabelle!#REF!</f>
        <v>#REF!</v>
      </c>
      <c r="AK92" t="str">
        <f>Arbeitstabelle!AJ93</f>
        <v>Bereich 2:
2013 als Allee zu einem Wanderweg 20 Stck in Mahndorf ,  2016 Fedelhören 6 Stck als Straßenbaum, 1x Austausch im 2.Standjahr; 
leichtes Aufasten für Lichtraumprofil; wenig Zuwachs
2022: weiterhin positiv</v>
      </c>
      <c r="AL92" t="str">
        <f>Arbeitstabelle!AK93</f>
        <v>ist im Test</v>
      </c>
      <c r="AM92" t="str">
        <f>Arbeitstabelle!AL93</f>
        <v>ja</v>
      </c>
      <c r="AN92" t="str">
        <f>Arbeitstabelle!AM93</f>
        <v>ja</v>
      </c>
      <c r="AO92" t="e">
        <f>Arbeitstabelle!#REF!</f>
        <v>#REF!</v>
      </c>
    </row>
    <row r="93" spans="1:41" ht="30" x14ac:dyDescent="0.25">
      <c r="A93" t="str">
        <f>Arbeitstabelle!A94</f>
        <v>Malus-Hybride 'Evereste'</v>
      </c>
      <c r="B93" t="str">
        <f>Arbeitstabelle!B94</f>
        <v>x</v>
      </c>
      <c r="C93" t="str">
        <f>Arbeitstabelle!C94</f>
        <v>Zierapfel</v>
      </c>
      <c r="D93" t="str">
        <f>Arbeitstabelle!D94</f>
        <v>4-6 (8)</v>
      </c>
      <c r="E93" t="str">
        <f>Arbeitstabelle!E94</f>
        <v xml:space="preserve"> 3-5</v>
      </c>
      <c r="F93">
        <f>Arbeitstabelle!F94</f>
        <v>3</v>
      </c>
      <c r="G93" t="str">
        <f>Arbeitstabelle!G94</f>
        <v>mittel</v>
      </c>
      <c r="H93">
        <f>Arbeitstabelle!H94</f>
        <v>2</v>
      </c>
      <c r="I93" t="str">
        <f>Arbeitstabelle!I94</f>
        <v>ja</v>
      </c>
      <c r="J93" t="str">
        <f>Arbeitstabelle!J94</f>
        <v>ja</v>
      </c>
      <c r="K93" t="str">
        <f>Arbeitstabelle!K94</f>
        <v>Frühtracht;
N3, P3</v>
      </c>
      <c r="L93" t="str">
        <f>Arbeitstabelle!L94</f>
        <v>ja</v>
      </c>
      <c r="M93" t="str">
        <f>Arbeitstabelle!M94</f>
        <v xml:space="preserve"> ---</v>
      </c>
      <c r="N93" s="148" t="str">
        <f>Arbeitstabelle!N94</f>
        <v>Feuerbrand,
schorffreie Sorte</v>
      </c>
      <c r="O93" t="str">
        <f>Arbeitstabelle!O94</f>
        <v>tolerant</v>
      </c>
      <c r="P93" s="148" t="str">
        <f>Arbeitstabelle!P94</f>
        <v>Herzwurzler</v>
      </c>
      <c r="Q93" s="151" t="str">
        <f>Arbeitstabelle!Q94</f>
        <v>mäßig</v>
      </c>
      <c r="R93" t="str">
        <f>Arbeitstabelle!R94</f>
        <v>(ja)</v>
      </c>
      <c r="S93" t="str">
        <f>Arbeitstabelle!S94</f>
        <v>nein</v>
      </c>
      <c r="T93" t="str">
        <f>Arbeitstabelle!T94</f>
        <v>ja</v>
      </c>
      <c r="U93" t="str">
        <f>Arbeitstabelle!U94</f>
        <v>ja</v>
      </c>
      <c r="V93" t="str">
        <f>Arbeitstabelle!V94</f>
        <v>nein</v>
      </c>
      <c r="W93">
        <f>Arbeitstabelle!W94</f>
        <v>5</v>
      </c>
      <c r="X93" t="str">
        <f>Arbeitstabelle!X94</f>
        <v xml:space="preserve"> ---</v>
      </c>
      <c r="Y93" t="str">
        <f>Arbeitstabelle!Y94</f>
        <v xml:space="preserve"> ---</v>
      </c>
      <c r="Z93" t="str">
        <f>Arbeitstabelle!Z94</f>
        <v xml:space="preserve"> ---</v>
      </c>
      <c r="AA93" t="str">
        <f>Arbeitstabelle!AA94</f>
        <v xml:space="preserve"> ---</v>
      </c>
      <c r="AB93" t="str">
        <f>Arbeitstabelle!AB94</f>
        <v xml:space="preserve"> ---</v>
      </c>
      <c r="AC93" t="str">
        <f>Arbeitstabelle!AC94</f>
        <v xml:space="preserve"> ---</v>
      </c>
      <c r="AD93" t="str">
        <f>Arbeitstabelle!AD94</f>
        <v>geeignet mit E.</v>
      </c>
      <c r="AE93" t="str">
        <f>Arbeitstabelle!AE94</f>
        <v xml:space="preserve"> ---</v>
      </c>
      <c r="AF93" s="152" t="str">
        <f>Arbeitstabelle!AF94</f>
        <v xml:space="preserve"> ---</v>
      </c>
      <c r="AG93" t="str">
        <f>Arbeitstabelle!AG94</f>
        <v xml:space="preserve"> ---</v>
      </c>
      <c r="AH93" t="e">
        <f>Arbeitstabelle!#REF!</f>
        <v>#REF!</v>
      </c>
      <c r="AI93" t="str">
        <f>Arbeitstabelle!AI94</f>
        <v xml:space="preserve"> ---</v>
      </c>
      <c r="AJ93" t="e">
        <f>Arbeitstabelle!#REF!</f>
        <v>#REF!</v>
      </c>
      <c r="AK93" t="str">
        <f>Arbeitstabelle!AJ94</f>
        <v xml:space="preserve"> ---</v>
      </c>
      <c r="AL93" t="str">
        <f>Arbeitstabelle!AK94</f>
        <v>nein</v>
      </c>
      <c r="AM93" t="str">
        <f>Arbeitstabelle!AL94</f>
        <v>nein</v>
      </c>
      <c r="AN93" t="str">
        <f>Arbeitstabelle!AM94</f>
        <v>nein</v>
      </c>
      <c r="AO93" t="e">
        <f>Arbeitstabelle!#REF!</f>
        <v>#REF!</v>
      </c>
    </row>
    <row r="94" spans="1:41" ht="30" x14ac:dyDescent="0.25">
      <c r="A94" t="str">
        <f>Arbeitstabelle!A95</f>
        <v>Malus-Hybride 'Red Sentinel'</v>
      </c>
      <c r="B94" t="str">
        <f>Arbeitstabelle!B95</f>
        <v>x</v>
      </c>
      <c r="C94" t="str">
        <f>Arbeitstabelle!C95</f>
        <v>Zierapfel</v>
      </c>
      <c r="D94" t="str">
        <f>Arbeitstabelle!D95</f>
        <v xml:space="preserve"> 4-5</v>
      </c>
      <c r="E94" t="str">
        <f>Arbeitstabelle!E95</f>
        <v xml:space="preserve"> 3-4</v>
      </c>
      <c r="F94">
        <f>Arbeitstabelle!F95</f>
        <v>3</v>
      </c>
      <c r="G94" t="str">
        <f>Arbeitstabelle!G95</f>
        <v>mittel</v>
      </c>
      <c r="H94">
        <f>Arbeitstabelle!H95</f>
        <v>2</v>
      </c>
      <c r="I94" t="str">
        <f>Arbeitstabelle!I95</f>
        <v>ja</v>
      </c>
      <c r="J94" t="str">
        <f>Arbeitstabelle!J95</f>
        <v>nein</v>
      </c>
      <c r="K94" t="str">
        <f>Arbeitstabelle!K95</f>
        <v>Frühtracht;
N3, P3</v>
      </c>
      <c r="L94" t="str">
        <f>Arbeitstabelle!L95</f>
        <v>ja</v>
      </c>
      <c r="M94" t="str">
        <f>Arbeitstabelle!M95</f>
        <v xml:space="preserve"> ---</v>
      </c>
      <c r="N94" s="148" t="str">
        <f>Arbeitstabelle!N95</f>
        <v>Feuerbrand,
schorffreie Sorte</v>
      </c>
      <c r="O94" t="str">
        <f>Arbeitstabelle!O95</f>
        <v>tolerant</v>
      </c>
      <c r="P94" s="148" t="str">
        <f>Arbeitstabelle!P95</f>
        <v>Herzwurzler</v>
      </c>
      <c r="Q94" s="151" t="str">
        <f>Arbeitstabelle!Q95</f>
        <v>mäßig</v>
      </c>
      <c r="R94" t="str">
        <f>Arbeitstabelle!R95</f>
        <v>(ja)</v>
      </c>
      <c r="S94" t="str">
        <f>Arbeitstabelle!S95</f>
        <v>nein</v>
      </c>
      <c r="T94" t="str">
        <f>Arbeitstabelle!T95</f>
        <v>ja</v>
      </c>
      <c r="U94" t="str">
        <f>Arbeitstabelle!U95</f>
        <v>teilweise</v>
      </c>
      <c r="V94" t="str">
        <f>Arbeitstabelle!V95</f>
        <v>nein</v>
      </c>
      <c r="W94">
        <f>Arbeitstabelle!W95</f>
        <v>3</v>
      </c>
      <c r="X94" t="str">
        <f>Arbeitstabelle!X95</f>
        <v xml:space="preserve"> ---</v>
      </c>
      <c r="Y94" t="str">
        <f>Arbeitstabelle!Y95</f>
        <v xml:space="preserve"> ---</v>
      </c>
      <c r="Z94" t="str">
        <f>Arbeitstabelle!Z95</f>
        <v xml:space="preserve"> ---</v>
      </c>
      <c r="AA94" t="str">
        <f>Arbeitstabelle!AA95</f>
        <v xml:space="preserve"> ---</v>
      </c>
      <c r="AB94" t="str">
        <f>Arbeitstabelle!AB95</f>
        <v xml:space="preserve"> ---</v>
      </c>
      <c r="AC94" t="str">
        <f>Arbeitstabelle!AC95</f>
        <v xml:space="preserve"> ---</v>
      </c>
      <c r="AD94" t="str">
        <f>Arbeitstabelle!AD95</f>
        <v>geeignet mit E.</v>
      </c>
      <c r="AE94" t="str">
        <f>Arbeitstabelle!AE95</f>
        <v xml:space="preserve"> ---</v>
      </c>
      <c r="AF94" s="152" t="str">
        <f>Arbeitstabelle!AF95</f>
        <v xml:space="preserve"> ---</v>
      </c>
      <c r="AG94" t="str">
        <f>Arbeitstabelle!AG95</f>
        <v xml:space="preserve"> ---</v>
      </c>
      <c r="AH94" t="e">
        <f>Arbeitstabelle!#REF!</f>
        <v>#REF!</v>
      </c>
      <c r="AI94" t="str">
        <f>Arbeitstabelle!AI95</f>
        <v xml:space="preserve"> ---</v>
      </c>
      <c r="AJ94" t="e">
        <f>Arbeitstabelle!#REF!</f>
        <v>#REF!</v>
      </c>
      <c r="AK94" t="str">
        <f>Arbeitstabelle!AJ95</f>
        <v xml:space="preserve"> ---</v>
      </c>
      <c r="AL94" t="str">
        <f>Arbeitstabelle!AK95</f>
        <v>nein</v>
      </c>
      <c r="AM94" t="str">
        <f>Arbeitstabelle!AL95</f>
        <v>nein</v>
      </c>
      <c r="AN94" t="str">
        <f>Arbeitstabelle!AM95</f>
        <v>nein</v>
      </c>
      <c r="AO94" t="e">
        <f>Arbeitstabelle!#REF!</f>
        <v>#REF!</v>
      </c>
    </row>
    <row r="95" spans="1:41" x14ac:dyDescent="0.25">
      <c r="A95" t="str">
        <f>Arbeitstabelle!A96</f>
        <v>Malus-Hybride 'Rudolph'</v>
      </c>
      <c r="B95" t="str">
        <f>Arbeitstabelle!B96</f>
        <v>x</v>
      </c>
      <c r="C95" t="str">
        <f>Arbeitstabelle!C96</f>
        <v>Zierapfel</v>
      </c>
      <c r="D95" t="str">
        <f>Arbeitstabelle!D96</f>
        <v xml:space="preserve"> 5-6</v>
      </c>
      <c r="E95" t="str">
        <f>Arbeitstabelle!E96</f>
        <v xml:space="preserve"> 4-5</v>
      </c>
      <c r="F95">
        <f>Arbeitstabelle!F96</f>
        <v>3</v>
      </c>
      <c r="G95" t="str">
        <f>Arbeitstabelle!G96</f>
        <v>mittel</v>
      </c>
      <c r="H95">
        <f>Arbeitstabelle!H96</f>
        <v>2</v>
      </c>
      <c r="I95" t="str">
        <f>Arbeitstabelle!I96</f>
        <v>ja</v>
      </c>
      <c r="J95" t="str">
        <f>Arbeitstabelle!J96</f>
        <v>nein</v>
      </c>
      <c r="K95" t="str">
        <f>Arbeitstabelle!K96</f>
        <v>Frühtracht;
N3, P3</v>
      </c>
      <c r="L95" t="str">
        <f>Arbeitstabelle!L96</f>
        <v>ja</v>
      </c>
      <c r="M95" t="str">
        <f>Arbeitstabelle!M96</f>
        <v xml:space="preserve"> ---</v>
      </c>
      <c r="N95" s="148" t="str">
        <f>Arbeitstabelle!N96</f>
        <v>Feuerbrand</v>
      </c>
      <c r="O95" t="str">
        <f>Arbeitstabelle!O96</f>
        <v>tolerant</v>
      </c>
      <c r="P95" s="148" t="str">
        <f>Arbeitstabelle!P96</f>
        <v>Herzwurzler</v>
      </c>
      <c r="Q95" s="151" t="str">
        <f>Arbeitstabelle!Q96</f>
        <v>mäßig</v>
      </c>
      <c r="R95" t="str">
        <f>Arbeitstabelle!R96</f>
        <v>(ja)</v>
      </c>
      <c r="S95" t="str">
        <f>Arbeitstabelle!S96</f>
        <v>nein</v>
      </c>
      <c r="T95" t="str">
        <f>Arbeitstabelle!T96</f>
        <v>ja</v>
      </c>
      <c r="U95" t="str">
        <f>Arbeitstabelle!U96</f>
        <v>ja</v>
      </c>
      <c r="V95" t="str">
        <f>Arbeitstabelle!V96</f>
        <v>nein</v>
      </c>
      <c r="W95">
        <f>Arbeitstabelle!W96</f>
        <v>2</v>
      </c>
      <c r="X95" t="str">
        <f>Arbeitstabelle!X96</f>
        <v xml:space="preserve"> ---</v>
      </c>
      <c r="Y95" t="str">
        <f>Arbeitstabelle!Y96</f>
        <v xml:space="preserve"> ---</v>
      </c>
      <c r="Z95" t="str">
        <f>Arbeitstabelle!Z96</f>
        <v xml:space="preserve"> ---</v>
      </c>
      <c r="AA95" t="str">
        <f>Arbeitstabelle!AA96</f>
        <v xml:space="preserve"> ---</v>
      </c>
      <c r="AB95" t="str">
        <f>Arbeitstabelle!AB96</f>
        <v xml:space="preserve"> ---</v>
      </c>
      <c r="AC95" t="str">
        <f>Arbeitstabelle!AC96</f>
        <v xml:space="preserve"> ---</v>
      </c>
      <c r="AD95" t="str">
        <f>Arbeitstabelle!AD96</f>
        <v>geeignet mit E.</v>
      </c>
      <c r="AE95" t="str">
        <f>Arbeitstabelle!AE96</f>
        <v xml:space="preserve"> ---</v>
      </c>
      <c r="AF95" s="152" t="str">
        <f>Arbeitstabelle!AF96</f>
        <v xml:space="preserve"> ---</v>
      </c>
      <c r="AG95" t="str">
        <f>Arbeitstabelle!AG96</f>
        <v xml:space="preserve"> ---</v>
      </c>
      <c r="AH95" t="e">
        <f>Arbeitstabelle!#REF!</f>
        <v>#REF!</v>
      </c>
      <c r="AI95" t="str">
        <f>Arbeitstabelle!AI96</f>
        <v xml:space="preserve"> ---</v>
      </c>
      <c r="AJ95" t="e">
        <f>Arbeitstabelle!#REF!</f>
        <v>#REF!</v>
      </c>
      <c r="AK95" t="str">
        <f>Arbeitstabelle!AJ96</f>
        <v>Bereich 3:
2017 Senator-Paulmann-str. 4 Stck =&gt; entwickeln sich gut.</v>
      </c>
      <c r="AL95" t="str">
        <f>Arbeitstabelle!AK96</f>
        <v>nein</v>
      </c>
      <c r="AM95" t="str">
        <f>Arbeitstabelle!AL96</f>
        <v>nein</v>
      </c>
      <c r="AN95" t="str">
        <f>Arbeitstabelle!AM96</f>
        <v>nein</v>
      </c>
      <c r="AO95" t="e">
        <f>Arbeitstabelle!#REF!</f>
        <v>#REF!</v>
      </c>
    </row>
    <row r="96" spans="1:41" ht="30" x14ac:dyDescent="0.25">
      <c r="A96" t="str">
        <f>Arbeitstabelle!A97</f>
        <v>Malus-Hybride  'Street Parade'</v>
      </c>
      <c r="B96" t="str">
        <f>Arbeitstabelle!B97</f>
        <v>x</v>
      </c>
      <c r="C96" t="str">
        <f>Arbeitstabelle!C97</f>
        <v>Sibirischer Apfel</v>
      </c>
      <c r="D96" t="str">
        <f>Arbeitstabelle!D97</f>
        <v xml:space="preserve"> 4-6</v>
      </c>
      <c r="E96" t="str">
        <f>Arbeitstabelle!E97</f>
        <v xml:space="preserve"> 2-3</v>
      </c>
      <c r="F96">
        <f>Arbeitstabelle!F97</f>
        <v>3</v>
      </c>
      <c r="G96" t="str">
        <f>Arbeitstabelle!G97</f>
        <v>mittel</v>
      </c>
      <c r="H96">
        <f>Arbeitstabelle!H97</f>
        <v>2</v>
      </c>
      <c r="I96" t="str">
        <f>Arbeitstabelle!I97</f>
        <v>ja</v>
      </c>
      <c r="J96" t="str">
        <f>Arbeitstabelle!J97</f>
        <v>nein</v>
      </c>
      <c r="K96" t="str">
        <f>Arbeitstabelle!K97</f>
        <v>Frühtracht;
N3, P3</v>
      </c>
      <c r="L96" t="str">
        <f>Arbeitstabelle!L97</f>
        <v>ja</v>
      </c>
      <c r="M96" t="str">
        <f>Arbeitstabelle!M97</f>
        <v xml:space="preserve"> ---</v>
      </c>
      <c r="N96" s="148" t="str">
        <f>Arbeitstabelle!N97</f>
        <v>Feuerbrand, 
Schorfprobleme</v>
      </c>
      <c r="O96" t="str">
        <f>Arbeitstabelle!O97</f>
        <v>tolerant</v>
      </c>
      <c r="P96" s="148" t="str">
        <f>Arbeitstabelle!P97</f>
        <v>Herzwurzler</v>
      </c>
      <c r="Q96" s="151" t="str">
        <f>Arbeitstabelle!Q97</f>
        <v>mäßig</v>
      </c>
      <c r="R96" t="str">
        <f>Arbeitstabelle!R97</f>
        <v>(ja)</v>
      </c>
      <c r="S96" t="str">
        <f>Arbeitstabelle!S97</f>
        <v>nein</v>
      </c>
      <c r="T96" t="str">
        <f>Arbeitstabelle!T97</f>
        <v>ja</v>
      </c>
      <c r="U96" t="str">
        <f>Arbeitstabelle!U97</f>
        <v>ja</v>
      </c>
      <c r="V96" t="str">
        <f>Arbeitstabelle!V97</f>
        <v>nein</v>
      </c>
      <c r="W96">
        <f>Arbeitstabelle!W97</f>
        <v>3</v>
      </c>
      <c r="X96" t="str">
        <f>Arbeitstabelle!X97</f>
        <v xml:space="preserve"> ---</v>
      </c>
      <c r="Y96" t="str">
        <f>Arbeitstabelle!Y97</f>
        <v xml:space="preserve"> ---</v>
      </c>
      <c r="Z96" t="str">
        <f>Arbeitstabelle!Z97</f>
        <v xml:space="preserve"> ---</v>
      </c>
      <c r="AA96" t="str">
        <f>Arbeitstabelle!AA97</f>
        <v xml:space="preserve"> ---</v>
      </c>
      <c r="AB96" t="str">
        <f>Arbeitstabelle!AB97</f>
        <v xml:space="preserve"> ---</v>
      </c>
      <c r="AC96" t="str">
        <f>Arbeitstabelle!AC97</f>
        <v xml:space="preserve"> ---</v>
      </c>
      <c r="AD96" t="str">
        <f>Arbeitstabelle!AD97</f>
        <v>geeignet mit E.</v>
      </c>
      <c r="AE96" t="str">
        <f>Arbeitstabelle!AE97</f>
        <v xml:space="preserve"> ---</v>
      </c>
      <c r="AF96" s="152" t="str">
        <f>Arbeitstabelle!AF97</f>
        <v xml:space="preserve"> ---</v>
      </c>
      <c r="AG96" t="str">
        <f>Arbeitstabelle!AG97</f>
        <v xml:space="preserve"> ---</v>
      </c>
      <c r="AH96" t="e">
        <f>Arbeitstabelle!#REF!</f>
        <v>#REF!</v>
      </c>
      <c r="AI96" t="str">
        <f>Arbeitstabelle!AI97</f>
        <v xml:space="preserve"> ---</v>
      </c>
      <c r="AJ96" t="e">
        <f>Arbeitstabelle!#REF!</f>
        <v>#REF!</v>
      </c>
      <c r="AK96" t="str">
        <f>Arbeitstabelle!AJ97</f>
        <v xml:space="preserve"> ---</v>
      </c>
      <c r="AL96" t="str">
        <f>Arbeitstabelle!AK97</f>
        <v>nein</v>
      </c>
      <c r="AM96" t="str">
        <f>Arbeitstabelle!AL97</f>
        <v>nein</v>
      </c>
      <c r="AN96" t="str">
        <f>Arbeitstabelle!AM97</f>
        <v>nein</v>
      </c>
      <c r="AO96" t="e">
        <f>Arbeitstabelle!#REF!</f>
        <v>#REF!</v>
      </c>
    </row>
    <row r="97" spans="1:41" ht="30" x14ac:dyDescent="0.25">
      <c r="A97" t="str">
        <f>Arbeitstabelle!A98</f>
        <v>Malus sylvestris</v>
      </c>
      <c r="B97" t="str">
        <f>Arbeitstabelle!B98</f>
        <v>x</v>
      </c>
      <c r="C97" t="str">
        <f>Arbeitstabelle!C98</f>
        <v>Holz-Apfel</v>
      </c>
      <c r="D97" t="str">
        <f>Arbeitstabelle!D98</f>
        <v xml:space="preserve"> 8-10</v>
      </c>
      <c r="E97">
        <f>Arbeitstabelle!E98</f>
        <v>8</v>
      </c>
      <c r="F97">
        <f>Arbeitstabelle!F98</f>
        <v>3</v>
      </c>
      <c r="G97" t="str">
        <f>Arbeitstabelle!G98</f>
        <v>mittel</v>
      </c>
      <c r="H97">
        <f>Arbeitstabelle!H98</f>
        <v>2</v>
      </c>
      <c r="I97" t="str">
        <f>Arbeitstabelle!I98</f>
        <v>ja</v>
      </c>
      <c r="J97" t="str">
        <f>Arbeitstabelle!J98</f>
        <v>ja</v>
      </c>
      <c r="K97" t="str">
        <f>Arbeitstabelle!K98</f>
        <v>Bienenweide</v>
      </c>
      <c r="L97" t="str">
        <f>Arbeitstabelle!L98</f>
        <v>ja</v>
      </c>
      <c r="M97" t="str">
        <f>Arbeitstabelle!M98</f>
        <v xml:space="preserve"> ---</v>
      </c>
      <c r="N97" s="148" t="str">
        <f>Arbeitstabelle!N98</f>
        <v xml:space="preserve"> ---</v>
      </c>
      <c r="O97" t="str">
        <f>Arbeitstabelle!O98</f>
        <v>kalkfeindlich</v>
      </c>
      <c r="P97" s="148" t="str">
        <f>Arbeitstabelle!P98</f>
        <v>flacher Herzwurzler, 
reich verzweigt und weitstreichend</v>
      </c>
      <c r="Q97" s="151" t="str">
        <f>Arbeitstabelle!Q98</f>
        <v xml:space="preserve"> 2.2
(empfindlich)</v>
      </c>
      <c r="R97" t="str">
        <f>Arbeitstabelle!R98</f>
        <v>(ja)</v>
      </c>
      <c r="S97" t="str">
        <f>Arbeitstabelle!S98</f>
        <v>nein</v>
      </c>
      <c r="T97" t="str">
        <f>Arbeitstabelle!T98</f>
        <v>ja</v>
      </c>
      <c r="U97" t="str">
        <f>Arbeitstabelle!U98</f>
        <v>nein</v>
      </c>
      <c r="V97" t="str">
        <f>Arbeitstabelle!V98</f>
        <v>ja</v>
      </c>
      <c r="W97" t="str">
        <f>Arbeitstabelle!W98</f>
        <v>5a</v>
      </c>
      <c r="X97" t="str">
        <f>Arbeitstabelle!X98</f>
        <v xml:space="preserve"> ---</v>
      </c>
      <c r="Y97" t="str">
        <f>Arbeitstabelle!Y98</f>
        <v xml:space="preserve"> ---</v>
      </c>
      <c r="Z97" t="str">
        <f>Arbeitstabelle!Z98</f>
        <v xml:space="preserve"> ---</v>
      </c>
      <c r="AA97" t="str">
        <f>Arbeitstabelle!AA98</f>
        <v xml:space="preserve"> ---</v>
      </c>
      <c r="AB97">
        <f>Arbeitstabelle!AB98</f>
        <v>1</v>
      </c>
      <c r="AC97" t="str">
        <f>Arbeitstabelle!AC98</f>
        <v>keine Invasionsgefahr
lt. Citree</v>
      </c>
      <c r="AD97" t="str">
        <f>Arbeitstabelle!AD98</f>
        <v xml:space="preserve"> ---</v>
      </c>
      <c r="AE97" t="str">
        <f>Arbeitstabelle!AE98</f>
        <v xml:space="preserve"> ---</v>
      </c>
      <c r="AF97" s="152" t="str">
        <f>Arbeitstabelle!AF98</f>
        <v>2.2</v>
      </c>
      <c r="AG97" t="str">
        <f>Arbeitstabelle!AG98</f>
        <v xml:space="preserve"> ---</v>
      </c>
      <c r="AH97" t="e">
        <f>Arbeitstabelle!#REF!</f>
        <v>#REF!</v>
      </c>
      <c r="AI97" t="str">
        <f>Arbeitstabelle!AI98</f>
        <v xml:space="preserve"> ---</v>
      </c>
      <c r="AJ97" t="e">
        <f>Arbeitstabelle!#REF!</f>
        <v>#REF!</v>
      </c>
      <c r="AK97" t="str">
        <f>Arbeitstabelle!AJ98</f>
        <v xml:space="preserve"> ---</v>
      </c>
      <c r="AL97" t="str">
        <f>Arbeitstabelle!AK98</f>
        <v>ja
(Freianlage)</v>
      </c>
      <c r="AM97" t="str">
        <f>Arbeitstabelle!AL98</f>
        <v xml:space="preserve"> ---</v>
      </c>
      <c r="AN97" t="str">
        <f>Arbeitstabelle!AM98</f>
        <v>nein</v>
      </c>
      <c r="AO97" t="e">
        <f>Arbeitstabelle!#REF!</f>
        <v>#REF!</v>
      </c>
    </row>
    <row r="98" spans="1:41" ht="45" x14ac:dyDescent="0.25">
      <c r="A98" t="str">
        <f>Arbeitstabelle!A99</f>
        <v>Malus tschonoskii</v>
      </c>
      <c r="B98" t="str">
        <f>Arbeitstabelle!B99</f>
        <v>x</v>
      </c>
      <c r="C98" t="str">
        <f>Arbeitstabelle!C99</f>
        <v>Wollapfel, Scharlach-Apfel</v>
      </c>
      <c r="D98" t="str">
        <f>Arbeitstabelle!D99</f>
        <v xml:space="preserve"> 8-12</v>
      </c>
      <c r="E98" t="str">
        <f>Arbeitstabelle!E99</f>
        <v xml:space="preserve"> 2-4</v>
      </c>
      <c r="F98">
        <f>Arbeitstabelle!F99</f>
        <v>3</v>
      </c>
      <c r="G98" t="str">
        <f>Arbeitstabelle!G99</f>
        <v>mittel</v>
      </c>
      <c r="H98">
        <f>Arbeitstabelle!H99</f>
        <v>2</v>
      </c>
      <c r="I98" t="str">
        <f>Arbeitstabelle!I99</f>
        <v>ja</v>
      </c>
      <c r="J98" t="str">
        <f>Arbeitstabelle!J99</f>
        <v>ja</v>
      </c>
      <c r="K98" t="str">
        <f>Arbeitstabelle!K99</f>
        <v>Bienenweide</v>
      </c>
      <c r="L98" t="str">
        <f>Arbeitstabelle!L99</f>
        <v>ja</v>
      </c>
      <c r="M98" t="str">
        <f>Arbeitstabelle!M99</f>
        <v xml:space="preserve"> ---</v>
      </c>
      <c r="N98" s="148" t="str">
        <f>Arbeitstabelle!N99</f>
        <v>Feuerbrand,
wenig schorf;
in der Anzucht krebsanfällig</v>
      </c>
      <c r="O98" t="str">
        <f>Arbeitstabelle!O99</f>
        <v>tolerant</v>
      </c>
      <c r="P98" s="148" t="str">
        <f>Arbeitstabelle!P99</f>
        <v>Herzwurzler</v>
      </c>
      <c r="Q98" s="151" t="str">
        <f>Arbeitstabelle!Q99</f>
        <v xml:space="preserve"> 2.1</v>
      </c>
      <c r="R98" t="str">
        <f>Arbeitstabelle!R99</f>
        <v>ja</v>
      </c>
      <c r="S98" t="str">
        <f>Arbeitstabelle!S99</f>
        <v>nein</v>
      </c>
      <c r="T98" t="str">
        <f>Arbeitstabelle!T99</f>
        <v>ja</v>
      </c>
      <c r="U98" t="str">
        <f>Arbeitstabelle!U99</f>
        <v>ja</v>
      </c>
      <c r="V98" t="str">
        <f>Arbeitstabelle!V99</f>
        <v>nein</v>
      </c>
      <c r="W98" t="str">
        <f>Arbeitstabelle!W99</f>
        <v>6a</v>
      </c>
      <c r="X98" t="str">
        <f>Arbeitstabelle!X99</f>
        <v xml:space="preserve"> ---</v>
      </c>
      <c r="Y98">
        <f>Arbeitstabelle!Y99</f>
        <v>2.9</v>
      </c>
      <c r="Z98">
        <f>Arbeitstabelle!Z99</f>
        <v>2.9</v>
      </c>
      <c r="AA98" t="str">
        <f>Arbeitstabelle!AA99</f>
        <v xml:space="preserve"> ---</v>
      </c>
      <c r="AB98" t="str">
        <f>Arbeitstabelle!AB99</f>
        <v xml:space="preserve"> ---</v>
      </c>
      <c r="AC98" t="str">
        <f>Arbeitstabelle!AC99</f>
        <v xml:space="preserve"> ---</v>
      </c>
      <c r="AD98" t="str">
        <f>Arbeitstabelle!AD99</f>
        <v>geeignet</v>
      </c>
      <c r="AE98" t="str">
        <f>Arbeitstabelle!AE99</f>
        <v>ja</v>
      </c>
      <c r="AF98" s="152" t="str">
        <f>Arbeitstabelle!AF99</f>
        <v>2.1</v>
      </c>
      <c r="AG98" t="str">
        <f>Arbeitstabelle!AG99</f>
        <v>im Test seit 2010</v>
      </c>
      <c r="AH98" t="e">
        <f>Arbeitstabelle!#REF!</f>
        <v>#REF!</v>
      </c>
      <c r="AI98" t="str">
        <f>Arbeitstabelle!AI99</f>
        <v xml:space="preserve"> ---</v>
      </c>
      <c r="AJ98" t="e">
        <f>Arbeitstabelle!#REF!</f>
        <v>#REF!</v>
      </c>
      <c r="AK98" t="str">
        <f>Arbeitstabelle!AJ99</f>
        <v>Bereich 2/3:
Malus allgemein: starker Fruchtbehang = Bruchgefahr; schwierig in Straße; 90% Ausfälle; Krone tot, Wurzelschäden?
Wegen hoher ökolog. Vielfalt trotzdem ausprobieren in GA</v>
      </c>
      <c r="AL98" t="str">
        <f>Arbeitstabelle!AK99</f>
        <v>ja
(Freianlage)</v>
      </c>
      <c r="AM98" t="str">
        <f>Arbeitstabelle!AL99</f>
        <v xml:space="preserve"> ---</v>
      </c>
      <c r="AN98" t="str">
        <f>Arbeitstabelle!AM99</f>
        <v>nein</v>
      </c>
      <c r="AO98" t="e">
        <f>Arbeitstabelle!#REF!</f>
        <v>#REF!</v>
      </c>
    </row>
    <row r="99" spans="1:41" x14ac:dyDescent="0.25">
      <c r="A99" t="str">
        <f>Arbeitstabelle!A100</f>
        <v>Mespilus germanica</v>
      </c>
      <c r="B99" t="str">
        <f>Arbeitstabelle!B100</f>
        <v>x</v>
      </c>
      <c r="C99" t="str">
        <f>Arbeitstabelle!C100</f>
        <v>Echte Mispel</v>
      </c>
      <c r="D99" t="str">
        <f>Arbeitstabelle!D100</f>
        <v xml:space="preserve"> 3-5</v>
      </c>
      <c r="E99" t="str">
        <f>Arbeitstabelle!E100</f>
        <v xml:space="preserve"> 3-5</v>
      </c>
      <c r="F99">
        <f>Arbeitstabelle!F100</f>
        <v>3</v>
      </c>
      <c r="G99" t="str">
        <f>Arbeitstabelle!G100</f>
        <v>mittel</v>
      </c>
      <c r="H99">
        <f>Arbeitstabelle!H100</f>
        <v>2</v>
      </c>
      <c r="I99" t="str">
        <f>Arbeitstabelle!I100</f>
        <v>ja</v>
      </c>
      <c r="J99" t="str">
        <f>Arbeitstabelle!J100</f>
        <v>ja</v>
      </c>
      <c r="K99" t="str">
        <f>Arbeitstabelle!K100</f>
        <v>Bienenweide</v>
      </c>
      <c r="L99" t="str">
        <f>Arbeitstabelle!L100</f>
        <v>ja</v>
      </c>
      <c r="M99" t="str">
        <f>Arbeitstabelle!M100</f>
        <v xml:space="preserve"> ---</v>
      </c>
      <c r="N99" s="148" t="str">
        <f>Arbeitstabelle!N100</f>
        <v xml:space="preserve"> ---</v>
      </c>
      <c r="O99" t="str">
        <f>Arbeitstabelle!O100</f>
        <v>kalkliebend</v>
      </c>
      <c r="P99" s="148" t="str">
        <f>Arbeitstabelle!P100</f>
        <v>Tiefwurzler</v>
      </c>
      <c r="Q99" s="151" t="str">
        <f>Arbeitstabelle!Q100</f>
        <v xml:space="preserve"> 2.2</v>
      </c>
      <c r="R99" t="str">
        <f>Arbeitstabelle!R100</f>
        <v>ja</v>
      </c>
      <c r="S99" t="str">
        <f>Arbeitstabelle!S100</f>
        <v>nein</v>
      </c>
      <c r="T99" t="str">
        <f>Arbeitstabelle!T100</f>
        <v>ja</v>
      </c>
      <c r="U99" t="str">
        <f>Arbeitstabelle!U100</f>
        <v>nein</v>
      </c>
      <c r="V99" t="str">
        <f>Arbeitstabelle!V100</f>
        <v>nein</v>
      </c>
      <c r="W99" t="str">
        <f>Arbeitstabelle!W100</f>
        <v>5b</v>
      </c>
      <c r="X99" t="str">
        <f>Arbeitstabelle!X100</f>
        <v xml:space="preserve"> ---</v>
      </c>
      <c r="Y99" t="str">
        <f>Arbeitstabelle!Y100</f>
        <v xml:space="preserve"> ---</v>
      </c>
      <c r="Z99" t="str">
        <f>Arbeitstabelle!Z100</f>
        <v xml:space="preserve"> ---</v>
      </c>
      <c r="AA99" t="str">
        <f>Arbeitstabelle!AA100</f>
        <v xml:space="preserve"> ---</v>
      </c>
      <c r="AB99">
        <f>Arbeitstabelle!AB100</f>
        <v>3</v>
      </c>
      <c r="AC99" t="str">
        <f>Arbeitstabelle!AC100</f>
        <v xml:space="preserve"> ---</v>
      </c>
      <c r="AD99" t="str">
        <f>Arbeitstabelle!AD100</f>
        <v xml:space="preserve"> ---</v>
      </c>
      <c r="AE99" t="str">
        <f>Arbeitstabelle!AE100</f>
        <v xml:space="preserve"> ---</v>
      </c>
      <c r="AF99" s="152" t="str">
        <f>Arbeitstabelle!AF100</f>
        <v>2.2</v>
      </c>
      <c r="AG99" t="str">
        <f>Arbeitstabelle!AG100</f>
        <v xml:space="preserve"> ---</v>
      </c>
      <c r="AH99" t="e">
        <f>Arbeitstabelle!#REF!</f>
        <v>#REF!</v>
      </c>
      <c r="AI99" t="str">
        <f>Arbeitstabelle!AI100</f>
        <v xml:space="preserve"> ---</v>
      </c>
      <c r="AJ99" t="e">
        <f>Arbeitstabelle!#REF!</f>
        <v>#REF!</v>
      </c>
      <c r="AK99" t="str">
        <f>Arbeitstabelle!AJ100</f>
        <v>keine Erfahrung,
testen in GA</v>
      </c>
      <c r="AL99" t="str">
        <f>Arbeitstabelle!AK100</f>
        <v>ja
(Freianlage)</v>
      </c>
      <c r="AM99" t="str">
        <f>Arbeitstabelle!AL100</f>
        <v xml:space="preserve"> ---</v>
      </c>
      <c r="AN99" t="str">
        <f>Arbeitstabelle!AM100</f>
        <v>nein</v>
      </c>
      <c r="AO99" t="e">
        <f>Arbeitstabelle!#REF!</f>
        <v>#REF!</v>
      </c>
    </row>
    <row r="100" spans="1:41" ht="45" x14ac:dyDescent="0.25">
      <c r="A100" t="str">
        <f>Arbeitstabelle!A101</f>
        <v>Metasequoia glyptostroboides</v>
      </c>
      <c r="B100" t="str">
        <f>Arbeitstabelle!B101</f>
        <v>x</v>
      </c>
      <c r="C100" t="str">
        <f>Arbeitstabelle!C101</f>
        <v>Urweltmammutbaum</v>
      </c>
      <c r="D100" t="str">
        <f>Arbeitstabelle!D101</f>
        <v xml:space="preserve"> 25-35 (40)</v>
      </c>
      <c r="E100" t="str">
        <f>Arbeitstabelle!E101</f>
        <v xml:space="preserve"> 7-10</v>
      </c>
      <c r="F100">
        <f>Arbeitstabelle!F101</f>
        <v>1</v>
      </c>
      <c r="G100" t="str">
        <f>Arbeitstabelle!G101</f>
        <v>stark</v>
      </c>
      <c r="H100">
        <f>Arbeitstabelle!H101</f>
        <v>1</v>
      </c>
      <c r="I100" t="str">
        <f>Arbeitstabelle!I101</f>
        <v>nein</v>
      </c>
      <c r="J100" t="str">
        <f>Arbeitstabelle!J101</f>
        <v>ja</v>
      </c>
      <c r="K100" t="str">
        <f>Arbeitstabelle!K101</f>
        <v xml:space="preserve"> ---</v>
      </c>
      <c r="L100" t="str">
        <f>Arbeitstabelle!L101</f>
        <v>nein</v>
      </c>
      <c r="M100" t="str">
        <f>Arbeitstabelle!M101</f>
        <v>nein</v>
      </c>
      <c r="N100" s="148" t="str">
        <f>Arbeitstabelle!N101</f>
        <v>Keimlinge sind anfällig für Erreger der Pilzgattungen Rhizoctonia und Pythium, welche die Umfallkrankheit auslösen.
Diverse Schad-insekten</v>
      </c>
      <c r="O100" t="str">
        <f>Arbeitstabelle!O101</f>
        <v>tolerant</v>
      </c>
      <c r="P100" s="148" t="str">
        <f>Arbeitstabelle!P101</f>
        <v>Tiefwurzler</v>
      </c>
      <c r="Q100" s="151" t="str">
        <f>Arbeitstabelle!Q101</f>
        <v xml:space="preserve"> 2.1</v>
      </c>
      <c r="R100" t="str">
        <f>Arbeitstabelle!R101</f>
        <v>ja</v>
      </c>
      <c r="S100" t="str">
        <f>Arbeitstabelle!S101</f>
        <v>nein</v>
      </c>
      <c r="T100" t="str">
        <f>Arbeitstabelle!T101</f>
        <v>ja</v>
      </c>
      <c r="U100" t="str">
        <f>Arbeitstabelle!U101</f>
        <v>ja</v>
      </c>
      <c r="V100" t="str">
        <f>Arbeitstabelle!V101</f>
        <v>ja</v>
      </c>
      <c r="W100" t="str">
        <f>Arbeitstabelle!W101</f>
        <v>5b</v>
      </c>
      <c r="X100" t="str">
        <f>Arbeitstabelle!X101</f>
        <v xml:space="preserve"> ---</v>
      </c>
      <c r="Y100">
        <f>Arbeitstabelle!Y101</f>
        <v>1.5</v>
      </c>
      <c r="Z100">
        <f>Arbeitstabelle!Z101</f>
        <v>1.5</v>
      </c>
      <c r="AA100" t="str">
        <f>Arbeitstabelle!AA101</f>
        <v xml:space="preserve"> ---</v>
      </c>
      <c r="AB100" t="str">
        <f>Arbeitstabelle!AB101</f>
        <v xml:space="preserve"> ---</v>
      </c>
      <c r="AC100" t="str">
        <f>Arbeitstabelle!AC101</f>
        <v xml:space="preserve"> ---</v>
      </c>
      <c r="AD100" t="str">
        <f>Arbeitstabelle!AD101</f>
        <v>geeignet mit E.</v>
      </c>
      <c r="AE100" t="str">
        <f>Arbeitstabelle!AE101</f>
        <v>ja</v>
      </c>
      <c r="AF100" s="152" t="str">
        <f>Arbeitstabelle!AF101</f>
        <v>2.1</v>
      </c>
      <c r="AG100" t="str">
        <f>Arbeitstabelle!AG101</f>
        <v xml:space="preserve"> ---</v>
      </c>
      <c r="AH100" t="e">
        <f>Arbeitstabelle!#REF!</f>
        <v>#REF!</v>
      </c>
      <c r="AI100" t="str">
        <f>Arbeitstabelle!AI101</f>
        <v xml:space="preserve"> ---</v>
      </c>
      <c r="AJ100" t="e">
        <f>Arbeitstabelle!#REF!</f>
        <v>#REF!</v>
      </c>
      <c r="AK100" t="str">
        <f>Arbeitstabelle!AJ101</f>
        <v>Bereich 3:
grundsätzlich geeignet, aber nicht als Straßenbaum</v>
      </c>
      <c r="AL100" t="str">
        <f>Arbeitstabelle!AK101</f>
        <v>nein</v>
      </c>
      <c r="AM100" t="str">
        <f>Arbeitstabelle!AL101</f>
        <v>ja</v>
      </c>
      <c r="AN100" t="str">
        <f>Arbeitstabelle!AM101</f>
        <v>nein</v>
      </c>
      <c r="AO100" t="e">
        <f>Arbeitstabelle!#REF!</f>
        <v>#REF!</v>
      </c>
    </row>
    <row r="101" spans="1:41" ht="30" x14ac:dyDescent="0.25">
      <c r="A101" t="str">
        <f>Arbeitstabelle!A102</f>
        <v>Morus alba</v>
      </c>
      <c r="B101" t="str">
        <f>Arbeitstabelle!B102</f>
        <v>x</v>
      </c>
      <c r="C101" t="str">
        <f>Arbeitstabelle!C102</f>
        <v>Weißer Maulbeerbaum</v>
      </c>
      <c r="D101" t="str">
        <f>Arbeitstabelle!D102</f>
        <v xml:space="preserve"> 8-10 (15)</v>
      </c>
      <c r="E101" t="str">
        <f>Arbeitstabelle!E102</f>
        <v xml:space="preserve"> 4-6
(8)</v>
      </c>
      <c r="F101">
        <f>Arbeitstabelle!F102</f>
        <v>3</v>
      </c>
      <c r="G101" t="str">
        <f>Arbeitstabelle!G102</f>
        <v>mittel</v>
      </c>
      <c r="H101" t="str">
        <f>Arbeitstabelle!H102</f>
        <v xml:space="preserve"> ---</v>
      </c>
      <c r="I101" t="str">
        <f>Arbeitstabelle!I102</f>
        <v>nein</v>
      </c>
      <c r="J101" t="str">
        <f>Arbeitstabelle!J102</f>
        <v>nein</v>
      </c>
      <c r="K101" t="str">
        <f>Arbeitstabelle!K102</f>
        <v xml:space="preserve"> ---</v>
      </c>
      <c r="L101" t="str">
        <f>Arbeitstabelle!L102</f>
        <v>ja</v>
      </c>
      <c r="M101" t="str">
        <f>Arbeitstabelle!M102</f>
        <v xml:space="preserve"> ---</v>
      </c>
      <c r="N101" s="148" t="str">
        <f>Arbeitstabelle!N102</f>
        <v>Maulbeerschild-laus</v>
      </c>
      <c r="O101" t="str">
        <f>Arbeitstabelle!O102</f>
        <v>kalkliebend</v>
      </c>
      <c r="P101" s="148" t="str">
        <f>Arbeitstabelle!P102</f>
        <v>tiefer Herzwurzler; 
Wurzeln weitreichend</v>
      </c>
      <c r="Q101" s="151" t="str">
        <f>Arbeitstabelle!Q102</f>
        <v xml:space="preserve"> 1.2</v>
      </c>
      <c r="R101" t="str">
        <f>Arbeitstabelle!R102</f>
        <v>ja</v>
      </c>
      <c r="S101" t="str">
        <f>Arbeitstabelle!S102</f>
        <v>nein</v>
      </c>
      <c r="T101" t="str">
        <f>Arbeitstabelle!T102</f>
        <v>mäßig</v>
      </c>
      <c r="U101" t="str">
        <f>Arbeitstabelle!U102</f>
        <v>nein</v>
      </c>
      <c r="V101" t="str">
        <f>Arbeitstabelle!V102</f>
        <v>nein</v>
      </c>
      <c r="W101" t="str">
        <f>Arbeitstabelle!W102</f>
        <v>5a</v>
      </c>
      <c r="X101" t="str">
        <f>Arbeitstabelle!X102</f>
        <v xml:space="preserve"> ---</v>
      </c>
      <c r="Y101" t="str">
        <f>Arbeitstabelle!Y102</f>
        <v xml:space="preserve"> ---</v>
      </c>
      <c r="Z101" t="str">
        <f>Arbeitstabelle!Z102</f>
        <v xml:space="preserve"> ---</v>
      </c>
      <c r="AA101" t="str">
        <f>Arbeitstabelle!AA102</f>
        <v xml:space="preserve"> ---</v>
      </c>
      <c r="AB101" t="str">
        <f>Arbeitstabelle!AB102</f>
        <v xml:space="preserve"> ---</v>
      </c>
      <c r="AC101" t="str">
        <f>Arbeitstabelle!AC102</f>
        <v xml:space="preserve"> ---</v>
      </c>
      <c r="AD101" t="str">
        <f>Arbeitstabelle!AD102</f>
        <v xml:space="preserve"> ---</v>
      </c>
      <c r="AE101" t="str">
        <f>Arbeitstabelle!AE102</f>
        <v xml:space="preserve"> ---</v>
      </c>
      <c r="AF101" s="152" t="str">
        <f>Arbeitstabelle!AF102</f>
        <v>1.2</v>
      </c>
      <c r="AG101" t="str">
        <f>Arbeitstabelle!AG102</f>
        <v xml:space="preserve"> ---</v>
      </c>
      <c r="AH101" t="e">
        <f>Arbeitstabelle!#REF!</f>
        <v>#REF!</v>
      </c>
      <c r="AI101" t="str">
        <f>Arbeitstabelle!AI102</f>
        <v>extrem Wärme und Hitze vertragend; extrem schnittverträglich; stehen auf ärmsten kalkigen Böden am Rand von Wüstenregionen; In Städten Exemplare bis 120 Jahre alt bekannt; Temperaturen bis -30° vertragend</v>
      </c>
      <c r="AJ101" t="e">
        <f>Arbeitstabelle!#REF!</f>
        <v>#REF!</v>
      </c>
      <c r="AK101" t="str">
        <f>Arbeitstabelle!AJ102</f>
        <v>2022: Spendenbaum Wallanlagen gepflanzt; 
wird im Herbst 2024 Auf dem Bohnenkamp hinter Friedhof Woltmershausen gepflanzt</v>
      </c>
      <c r="AL101" t="str">
        <f>Arbeitstabelle!AK102</f>
        <v>ja
(Freianlage)
(Straßenbaum)</v>
      </c>
      <c r="AM101" t="str">
        <f>Arbeitstabelle!AL102</f>
        <v xml:space="preserve"> ---</v>
      </c>
      <c r="AN101" t="str">
        <f>Arbeitstabelle!AM102</f>
        <v xml:space="preserve"> ---</v>
      </c>
      <c r="AO101" t="e">
        <f>Arbeitstabelle!#REF!</f>
        <v>#REF!</v>
      </c>
    </row>
    <row r="102" spans="1:41" ht="30" x14ac:dyDescent="0.25">
      <c r="A102" t="str">
        <f>Arbeitstabelle!A103</f>
        <v>Morus nigra</v>
      </c>
      <c r="B102" t="str">
        <f>Arbeitstabelle!B103</f>
        <v>x</v>
      </c>
      <c r="C102" t="str">
        <f>Arbeitstabelle!C103</f>
        <v>Schwarzer Maulbeerbaum</v>
      </c>
      <c r="D102" t="str">
        <f>Arbeitstabelle!D103</f>
        <v xml:space="preserve"> 6-15 
(20)</v>
      </c>
      <c r="E102" t="str">
        <f>Arbeitstabelle!E103</f>
        <v xml:space="preserve"> ---</v>
      </c>
      <c r="F102">
        <f>Arbeitstabelle!F103</f>
        <v>2</v>
      </c>
      <c r="G102" t="str">
        <f>Arbeitstabelle!G103</f>
        <v>mittel</v>
      </c>
      <c r="H102">
        <f>Arbeitstabelle!H103</f>
        <v>1</v>
      </c>
      <c r="I102" t="str">
        <f>Arbeitstabelle!I103</f>
        <v>nein</v>
      </c>
      <c r="J102" t="str">
        <f>Arbeitstabelle!J103</f>
        <v>nein</v>
      </c>
      <c r="K102" t="str">
        <f>Arbeitstabelle!K103</f>
        <v xml:space="preserve"> ---</v>
      </c>
      <c r="L102" t="str">
        <f>Arbeitstabelle!L103</f>
        <v>ja</v>
      </c>
      <c r="M102" t="str">
        <f>Arbeitstabelle!M103</f>
        <v xml:space="preserve"> ---</v>
      </c>
      <c r="N102" s="148" t="str">
        <f>Arbeitstabelle!N103</f>
        <v>Maulbeerschild-laus</v>
      </c>
      <c r="O102" t="str">
        <f>Arbeitstabelle!O103</f>
        <v>kalkliebend</v>
      </c>
      <c r="P102" s="148" t="str">
        <f>Arbeitstabelle!P103</f>
        <v>tiefer Herzwurzler; 
Wurzeln weitreichend</v>
      </c>
      <c r="Q102" s="151" t="str">
        <f>Arbeitstabelle!Q103</f>
        <v xml:space="preserve"> 2.3</v>
      </c>
      <c r="R102" t="str">
        <f>Arbeitstabelle!R103</f>
        <v>ja</v>
      </c>
      <c r="S102" t="str">
        <f>Arbeitstabelle!S103</f>
        <v>nein</v>
      </c>
      <c r="T102" t="str">
        <f>Arbeitstabelle!T103</f>
        <v>mäßig</v>
      </c>
      <c r="U102" t="str">
        <f>Arbeitstabelle!U103</f>
        <v>nein</v>
      </c>
      <c r="V102" t="str">
        <f>Arbeitstabelle!V103</f>
        <v>nein</v>
      </c>
      <c r="W102" t="str">
        <f>Arbeitstabelle!W103</f>
        <v>6b</v>
      </c>
      <c r="X102" t="str">
        <f>Arbeitstabelle!X103</f>
        <v xml:space="preserve"> ---</v>
      </c>
      <c r="Y102" t="str">
        <f>Arbeitstabelle!Y103</f>
        <v xml:space="preserve"> ---</v>
      </c>
      <c r="Z102" t="str">
        <f>Arbeitstabelle!Z103</f>
        <v xml:space="preserve"> ---</v>
      </c>
      <c r="AA102" t="str">
        <f>Arbeitstabelle!AA103</f>
        <v xml:space="preserve"> ---</v>
      </c>
      <c r="AB102" t="str">
        <f>Arbeitstabelle!AB103</f>
        <v xml:space="preserve"> ---</v>
      </c>
      <c r="AC102" t="str">
        <f>Arbeitstabelle!AC103</f>
        <v xml:space="preserve"> ---</v>
      </c>
      <c r="AD102" t="str">
        <f>Arbeitstabelle!AD103</f>
        <v xml:space="preserve"> ---</v>
      </c>
      <c r="AE102" t="str">
        <f>Arbeitstabelle!AE103</f>
        <v xml:space="preserve"> ---</v>
      </c>
      <c r="AF102" s="152" t="str">
        <f>Arbeitstabelle!AF103</f>
        <v>2.3</v>
      </c>
      <c r="AG102" t="str">
        <f>Arbeitstabelle!AG103</f>
        <v xml:space="preserve"> ---</v>
      </c>
      <c r="AH102" t="e">
        <f>Arbeitstabelle!#REF!</f>
        <v>#REF!</v>
      </c>
      <c r="AI102" t="str">
        <f>Arbeitstabelle!AI103</f>
        <v>wie vor</v>
      </c>
      <c r="AJ102" t="e">
        <f>Arbeitstabelle!#REF!</f>
        <v>#REF!</v>
      </c>
      <c r="AK102" t="str">
        <f>Arbeitstabelle!AJ103</f>
        <v xml:space="preserve"> ---</v>
      </c>
      <c r="AL102" t="str">
        <f>Arbeitstabelle!AK103</f>
        <v>ja
(Freianlage)
(Straßenbaum)</v>
      </c>
      <c r="AM102" t="str">
        <f>Arbeitstabelle!AL103</f>
        <v xml:space="preserve"> ---</v>
      </c>
      <c r="AN102" t="str">
        <f>Arbeitstabelle!AM103</f>
        <v xml:space="preserve"> ---</v>
      </c>
      <c r="AO102" t="e">
        <f>Arbeitstabelle!#REF!</f>
        <v>#REF!</v>
      </c>
    </row>
    <row r="103" spans="1:41" ht="45" x14ac:dyDescent="0.25">
      <c r="A103" t="str">
        <f>Arbeitstabelle!A104</f>
        <v>Morus rubra</v>
      </c>
      <c r="B103" t="str">
        <f>Arbeitstabelle!B104</f>
        <v>x</v>
      </c>
      <c r="C103" t="str">
        <f>Arbeitstabelle!C104</f>
        <v>Amerikanische Maulbeere
(zweihäusig)</v>
      </c>
      <c r="D103" t="str">
        <f>Arbeitstabelle!D104</f>
        <v xml:space="preserve"> 6-15 
(20)</v>
      </c>
      <c r="E103" t="str">
        <f>Arbeitstabelle!E104</f>
        <v xml:space="preserve"> ---</v>
      </c>
      <c r="F103">
        <f>Arbeitstabelle!F104</f>
        <v>2</v>
      </c>
      <c r="G103" t="str">
        <f>Arbeitstabelle!G104</f>
        <v>mittel</v>
      </c>
      <c r="H103">
        <f>Arbeitstabelle!H104</f>
        <v>1</v>
      </c>
      <c r="I103" t="str">
        <f>Arbeitstabelle!I104</f>
        <v>nein</v>
      </c>
      <c r="J103" t="str">
        <f>Arbeitstabelle!J104</f>
        <v>nein</v>
      </c>
      <c r="K103" t="str">
        <f>Arbeitstabelle!K104</f>
        <v xml:space="preserve"> ---</v>
      </c>
      <c r="L103" t="str">
        <f>Arbeitstabelle!L104</f>
        <v>ja</v>
      </c>
      <c r="M103" t="str">
        <f>Arbeitstabelle!M104</f>
        <v xml:space="preserve"> ---</v>
      </c>
      <c r="N103" s="148" t="str">
        <f>Arbeitstabelle!N104</f>
        <v>Maulbeerschild-laus;
Blätter können von Mycosphaerella mori und Pseudomonas mori befallen werden.</v>
      </c>
      <c r="O103" t="str">
        <f>Arbeitstabelle!O104</f>
        <v>kalkliebend</v>
      </c>
      <c r="P103" s="148" t="str">
        <f>Arbeitstabelle!P104</f>
        <v>tiefer Herzwurzler; 
Wurzeln weitreichend</v>
      </c>
      <c r="Q103" s="151" t="str">
        <f>Arbeitstabelle!Q104</f>
        <v>??</v>
      </c>
      <c r="R103" t="str">
        <f>Arbeitstabelle!R104</f>
        <v>ja</v>
      </c>
      <c r="S103" t="str">
        <f>Arbeitstabelle!S104</f>
        <v>nein</v>
      </c>
      <c r="T103" t="str">
        <f>Arbeitstabelle!T104</f>
        <v>mäßig</v>
      </c>
      <c r="U103" t="str">
        <f>Arbeitstabelle!U104</f>
        <v>nein</v>
      </c>
      <c r="V103" t="str">
        <f>Arbeitstabelle!V104</f>
        <v>nein</v>
      </c>
      <c r="W103" t="str">
        <f>Arbeitstabelle!W104</f>
        <v>6b</v>
      </c>
      <c r="X103" t="str">
        <f>Arbeitstabelle!X104</f>
        <v xml:space="preserve"> ---</v>
      </c>
      <c r="Y103" t="str">
        <f>Arbeitstabelle!Y104</f>
        <v xml:space="preserve"> ---</v>
      </c>
      <c r="Z103" t="str">
        <f>Arbeitstabelle!Z104</f>
        <v xml:space="preserve"> ---</v>
      </c>
      <c r="AA103" t="str">
        <f>Arbeitstabelle!AA104</f>
        <v xml:space="preserve"> ---</v>
      </c>
      <c r="AB103" t="str">
        <f>Arbeitstabelle!AB104</f>
        <v xml:space="preserve"> ---</v>
      </c>
      <c r="AC103" t="str">
        <f>Arbeitstabelle!AC104</f>
        <v xml:space="preserve"> ---</v>
      </c>
      <c r="AD103" t="str">
        <f>Arbeitstabelle!AD104</f>
        <v xml:space="preserve"> ---</v>
      </c>
      <c r="AE103" t="str">
        <f>Arbeitstabelle!AE104</f>
        <v xml:space="preserve"> ---</v>
      </c>
      <c r="AF103" s="152" t="str">
        <f>Arbeitstabelle!AF104</f>
        <v xml:space="preserve"> ---</v>
      </c>
      <c r="AG103" t="str">
        <f>Arbeitstabelle!AG104</f>
        <v xml:space="preserve"> ---</v>
      </c>
      <c r="AH103" t="e">
        <f>Arbeitstabelle!#REF!</f>
        <v>#REF!</v>
      </c>
      <c r="AI103" t="str">
        <f>Arbeitstabelle!AI104</f>
        <v>wie vor;
Zukunftspflanze, die im Sämlingstest ausnahmslos die Schulnote 1 bekommen haben.</v>
      </c>
      <c r="AJ103" t="e">
        <f>Arbeitstabelle!#REF!</f>
        <v>#REF!</v>
      </c>
      <c r="AK103" t="str">
        <f>Arbeitstabelle!AJ104</f>
        <v xml:space="preserve"> ---</v>
      </c>
      <c r="AL103" t="str">
        <f>Arbeitstabelle!AK104</f>
        <v>ja
(Freianlage)
(Straßenbaum)</v>
      </c>
      <c r="AM103" t="str">
        <f>Arbeitstabelle!AL104</f>
        <v xml:space="preserve"> ---</v>
      </c>
      <c r="AN103" t="str">
        <f>Arbeitstabelle!AM104</f>
        <v xml:space="preserve"> ---</v>
      </c>
      <c r="AO103" t="e">
        <f>Arbeitstabelle!#REF!</f>
        <v>#REF!</v>
      </c>
    </row>
    <row r="104" spans="1:41" ht="30" x14ac:dyDescent="0.25">
      <c r="A104" t="str">
        <f>Arbeitstabelle!A105</f>
        <v>Nyssa sylvatica</v>
      </c>
      <c r="B104" t="str">
        <f>Arbeitstabelle!B105</f>
        <v>x</v>
      </c>
      <c r="C104" t="str">
        <f>Arbeitstabelle!C105</f>
        <v>Tupelobaum</v>
      </c>
      <c r="D104" t="str">
        <f>Arbeitstabelle!D105</f>
        <v>15-20 (30)</v>
      </c>
      <c r="E104" t="str">
        <f>Arbeitstabelle!E105</f>
        <v xml:space="preserve"> 5-12 (15)</v>
      </c>
      <c r="F104">
        <f>Arbeitstabelle!F105</f>
        <v>3</v>
      </c>
      <c r="G104" t="str">
        <f>Arbeitstabelle!G105</f>
        <v xml:space="preserve"> ---</v>
      </c>
      <c r="H104">
        <f>Arbeitstabelle!H105</f>
        <v>1</v>
      </c>
      <c r="I104" t="str">
        <f>Arbeitstabelle!I105</f>
        <v>nein</v>
      </c>
      <c r="J104" t="str">
        <f>Arbeitstabelle!J105</f>
        <v>ja</v>
      </c>
      <c r="K104" t="str">
        <f>Arbeitstabelle!K105</f>
        <v>Bienenweide</v>
      </c>
      <c r="L104" t="str">
        <f>Arbeitstabelle!L105</f>
        <v>ja</v>
      </c>
      <c r="M104" t="str">
        <f>Arbeitstabelle!M105</f>
        <v xml:space="preserve"> ---</v>
      </c>
      <c r="N104" s="148" t="str">
        <f>Arbeitstabelle!N105</f>
        <v xml:space="preserve">kaum bekannt
</v>
      </c>
      <c r="O104" t="str">
        <f>Arbeitstabelle!O105</f>
        <v>kalkfeindlich</v>
      </c>
      <c r="P104" s="148" t="str">
        <f>Arbeitstabelle!P105</f>
        <v>tiefgehende Pfahlwurzel, 
fleischig und dadurch empfindlich</v>
      </c>
      <c r="Q104" s="151" t="str">
        <f>Arbeitstabelle!Q105</f>
        <v xml:space="preserve"> 2.2</v>
      </c>
      <c r="R104" t="str">
        <f>Arbeitstabelle!R105</f>
        <v>ja</v>
      </c>
      <c r="S104" t="str">
        <f>Arbeitstabelle!S105</f>
        <v>nein</v>
      </c>
      <c r="T104" t="str">
        <f>Arbeitstabelle!T105</f>
        <v>mäßig</v>
      </c>
      <c r="U104" t="str">
        <f>Arbeitstabelle!U105</f>
        <v>nein</v>
      </c>
      <c r="V104" t="str">
        <f>Arbeitstabelle!V105</f>
        <v>ja</v>
      </c>
      <c r="W104" t="str">
        <f>Arbeitstabelle!W105</f>
        <v>5a</v>
      </c>
      <c r="X104" t="str">
        <f>Arbeitstabelle!X105</f>
        <v xml:space="preserve"> ---</v>
      </c>
      <c r="Y104" t="str">
        <f>Arbeitstabelle!Y105</f>
        <v xml:space="preserve"> ---</v>
      </c>
      <c r="Z104" t="str">
        <f>Arbeitstabelle!Z105</f>
        <v xml:space="preserve"> ---</v>
      </c>
      <c r="AA104" t="str">
        <f>Arbeitstabelle!AA105</f>
        <v xml:space="preserve"> ---</v>
      </c>
      <c r="AB104" t="str">
        <f>Arbeitstabelle!AB105</f>
        <v xml:space="preserve"> ---</v>
      </c>
      <c r="AC104" t="str">
        <f>Arbeitstabelle!AC105</f>
        <v xml:space="preserve"> ---</v>
      </c>
      <c r="AD104" t="str">
        <f>Arbeitstabelle!AD105</f>
        <v xml:space="preserve"> ---</v>
      </c>
      <c r="AE104" t="str">
        <f>Arbeitstabelle!AE105</f>
        <v xml:space="preserve"> ---</v>
      </c>
      <c r="AF104" s="152" t="str">
        <f>Arbeitstabelle!AF105</f>
        <v>2.2</v>
      </c>
      <c r="AG104" t="str">
        <f>Arbeitstabelle!AG105</f>
        <v xml:space="preserve"> ---</v>
      </c>
      <c r="AH104" t="e">
        <f>Arbeitstabelle!#REF!</f>
        <v>#REF!</v>
      </c>
      <c r="AI104" t="str">
        <f>Arbeitstabelle!AI105</f>
        <v xml:space="preserve"> ---</v>
      </c>
      <c r="AJ104" t="e">
        <f>Arbeitstabelle!#REF!</f>
        <v>#REF!</v>
      </c>
      <c r="AK104" t="str">
        <f>Arbeitstabelle!AJ105</f>
        <v>Bereich 3:
Einige Erfahrung in GA; wächst dort sehr gut;
testen in GA
Bereich 2:
3 Stück Pflanzung 2022 in der Schulze-Delitzsch-Straße;
2024: sehr gut in der Entwicklung</v>
      </c>
      <c r="AL104" t="str">
        <f>Arbeitstabelle!AK105</f>
        <v>ja
(Freianlage)
(Straßenbaum)</v>
      </c>
      <c r="AM104" t="str">
        <f>Arbeitstabelle!AL105</f>
        <v xml:space="preserve"> ---</v>
      </c>
      <c r="AN104" t="str">
        <f>Arbeitstabelle!AM105</f>
        <v xml:space="preserve"> ---</v>
      </c>
      <c r="AO104" t="e">
        <f>Arbeitstabelle!#REF!</f>
        <v>#REF!</v>
      </c>
    </row>
    <row r="105" spans="1:41" ht="45" x14ac:dyDescent="0.25">
      <c r="A105" t="str">
        <f>Arbeitstabelle!A106</f>
        <v>Ostrya carpinifolia</v>
      </c>
      <c r="B105" t="str">
        <f>Arbeitstabelle!B106</f>
        <v>x</v>
      </c>
      <c r="C105" t="str">
        <f>Arbeitstabelle!C106</f>
        <v>Gewöhnliche Hopfenbuche</v>
      </c>
      <c r="D105" t="str">
        <f>Arbeitstabelle!D106</f>
        <v>10-15 (20)</v>
      </c>
      <c r="E105" t="str">
        <f>Arbeitstabelle!E106</f>
        <v xml:space="preserve"> 8-12</v>
      </c>
      <c r="F105">
        <f>Arbeitstabelle!F106</f>
        <v>2</v>
      </c>
      <c r="G105" t="str">
        <f>Arbeitstabelle!G106</f>
        <v>mittel</v>
      </c>
      <c r="H105">
        <f>Arbeitstabelle!H106</f>
        <v>2</v>
      </c>
      <c r="I105" t="str">
        <f>Arbeitstabelle!I106</f>
        <v>nein</v>
      </c>
      <c r="J105" t="str">
        <f>Arbeitstabelle!J106</f>
        <v>ja</v>
      </c>
      <c r="K105" t="str">
        <f>Arbeitstabelle!K106</f>
        <v>nein</v>
      </c>
      <c r="L105" t="str">
        <f>Arbeitstabelle!L106</f>
        <v>nein</v>
      </c>
      <c r="M105" t="str">
        <f>Arbeitstabelle!M106</f>
        <v>nein</v>
      </c>
      <c r="N105" s="148" t="str">
        <f>Arbeitstabelle!N106</f>
        <v>Laborversuche haben ergeben, dass Ostrya auch für
Anthostoma-Hainbuchen-
sterben (Pilz) anfällig ist.</v>
      </c>
      <c r="O105" t="str">
        <f>Arbeitstabelle!O106</f>
        <v>kalkliebend</v>
      </c>
      <c r="P105" s="148" t="str">
        <f>Arbeitstabelle!P106</f>
        <v>Herzwurzler</v>
      </c>
      <c r="Q105" s="151" t="str">
        <f>Arbeitstabelle!Q106</f>
        <v xml:space="preserve"> 1.1</v>
      </c>
      <c r="R105" t="str">
        <f>Arbeitstabelle!R106</f>
        <v>ja</v>
      </c>
      <c r="S105" t="str">
        <f>Arbeitstabelle!S106</f>
        <v>nein</v>
      </c>
      <c r="T105" t="str">
        <f>Arbeitstabelle!T106</f>
        <v>ja</v>
      </c>
      <c r="U105" t="str">
        <f>Arbeitstabelle!U106</f>
        <v>ja</v>
      </c>
      <c r="V105" t="str">
        <f>Arbeitstabelle!V106</f>
        <v>ja</v>
      </c>
      <c r="W105" t="str">
        <f>Arbeitstabelle!W106</f>
        <v>5b</v>
      </c>
      <c r="X105" t="str">
        <f>Arbeitstabelle!X106</f>
        <v xml:space="preserve"> ---</v>
      </c>
      <c r="Y105">
        <f>Arbeitstabelle!Y106</f>
        <v>2.4</v>
      </c>
      <c r="Z105">
        <f>Arbeitstabelle!Z106</f>
        <v>2.4</v>
      </c>
      <c r="AA105" t="str">
        <f>Arbeitstabelle!AA106</f>
        <v xml:space="preserve"> ---</v>
      </c>
      <c r="AB105">
        <f>Arbeitstabelle!AB106</f>
        <v>3</v>
      </c>
      <c r="AC105" t="str">
        <f>Arbeitstabelle!AC106</f>
        <v xml:space="preserve"> ---</v>
      </c>
      <c r="AD105" t="str">
        <f>Arbeitstabelle!AD106</f>
        <v>geeignet</v>
      </c>
      <c r="AE105" t="str">
        <f>Arbeitstabelle!AE106</f>
        <v>ja</v>
      </c>
      <c r="AF105" s="152" t="str">
        <f>Arbeitstabelle!AF106</f>
        <v>1.1</v>
      </c>
      <c r="AG105" t="str">
        <f>Arbeitstabelle!AG106</f>
        <v>im Test seit 2010</v>
      </c>
      <c r="AH105" t="e">
        <f>Arbeitstabelle!#REF!</f>
        <v>#REF!</v>
      </c>
      <c r="AI105" t="str">
        <f>Arbeitstabelle!AI106</f>
        <v>sehr gute Regenerations-fähigkeit;
auch als Hecke;
beim Anwachsen Anlaufschwierig-keiten;
weder Fruktifikation oder  Hitze führen zu Wachstumsein-bußen (2021)</v>
      </c>
      <c r="AJ105" t="e">
        <f>Arbeitstabelle!#REF!</f>
        <v>#REF!</v>
      </c>
      <c r="AK105" t="str">
        <f>Arbeitstabelle!AJ106</f>
        <v>Berich 2:
2015 erste Pflanzung TPU 13 Stck. =&gt; keine Probleme; 
Juni 2016 14 Stck. im Container; bis heute ca. 50% ausgetauscht =&gt; Stammrisse;                      2017 BiP 9 Stck. =&gt; wieder Stammrisse bei 3 Stck - Austausch 2019;
eigentlich ein schöner Baum, tut sich schwer im ersten Jahr; schlimm sind  die Stammrisse, diese treten unter dem weißen Anstrich auf. Risse hängen nicht mit Himmelsrichtung zusammen.
=&gt; weiter beobachten
2022: Nach Anwuchsphase stehen die Bäume sehr gut.;
Starke Fruchtentwicklung in 2022-2023;</v>
      </c>
      <c r="AL105" t="str">
        <f>Arbeitstabelle!AK106</f>
        <v>ja
(Freianlage)
(Straßenbaum)</v>
      </c>
      <c r="AM105" t="str">
        <f>Arbeitstabelle!AL106</f>
        <v>ja</v>
      </c>
      <c r="AN105" t="str">
        <f>Arbeitstabelle!AM106</f>
        <v>ja</v>
      </c>
      <c r="AO105" t="e">
        <f>Arbeitstabelle!#REF!</f>
        <v>#REF!</v>
      </c>
    </row>
    <row r="106" spans="1:41" x14ac:dyDescent="0.25">
      <c r="A106" t="str">
        <f>Arbeitstabelle!A107</f>
        <v>Parrotia persica</v>
      </c>
      <c r="B106" t="str">
        <f>Arbeitstabelle!B107</f>
        <v>x</v>
      </c>
      <c r="C106" t="str">
        <f>Arbeitstabelle!C107</f>
        <v>Eisenholzbaum</v>
      </c>
      <c r="D106" t="str">
        <f>Arbeitstabelle!D107</f>
        <v>5-7 (10)</v>
      </c>
      <c r="E106" t="str">
        <f>Arbeitstabelle!E107</f>
        <v>5-7 (10)</v>
      </c>
      <c r="F106">
        <f>Arbeitstabelle!F107</f>
        <v>3</v>
      </c>
      <c r="G106" t="str">
        <f>Arbeitstabelle!G107</f>
        <v>mittel</v>
      </c>
      <c r="H106">
        <f>Arbeitstabelle!H107</f>
        <v>1</v>
      </c>
      <c r="I106" t="str">
        <f>Arbeitstabelle!I107</f>
        <v>nein</v>
      </c>
      <c r="J106" t="str">
        <f>Arbeitstabelle!J107</f>
        <v>ja</v>
      </c>
      <c r="K106" t="str">
        <f>Arbeitstabelle!K107</f>
        <v>k. A.</v>
      </c>
      <c r="L106" t="str">
        <f>Arbeitstabelle!L107</f>
        <v xml:space="preserve"> ---</v>
      </c>
      <c r="M106" t="str">
        <f>Arbeitstabelle!M107</f>
        <v>nein</v>
      </c>
      <c r="N106" s="148" t="str">
        <f>Arbeitstabelle!N107</f>
        <v>nicht bekannt</v>
      </c>
      <c r="O106" t="str">
        <f>Arbeitstabelle!O107</f>
        <v>tolerant</v>
      </c>
      <c r="P106" s="148" t="str">
        <f>Arbeitstabelle!P107</f>
        <v>Flachwurzler</v>
      </c>
      <c r="Q106" s="151" t="str">
        <f>Arbeitstabelle!Q107</f>
        <v xml:space="preserve"> 2.2</v>
      </c>
      <c r="R106" t="str">
        <f>Arbeitstabelle!R107</f>
        <v>ja</v>
      </c>
      <c r="S106" t="str">
        <f>Arbeitstabelle!S107</f>
        <v>nein</v>
      </c>
      <c r="T106" t="str">
        <f>Arbeitstabelle!T107</f>
        <v>ja</v>
      </c>
      <c r="U106" t="str">
        <f>Arbeitstabelle!U107</f>
        <v>nein</v>
      </c>
      <c r="V106" t="str">
        <f>Arbeitstabelle!V107</f>
        <v>ja</v>
      </c>
      <c r="W106" t="str">
        <f>Arbeitstabelle!W107</f>
        <v>5a</v>
      </c>
      <c r="X106" t="str">
        <f>Arbeitstabelle!X107</f>
        <v xml:space="preserve"> ---</v>
      </c>
      <c r="Y106">
        <f>Arbeitstabelle!Y107</f>
        <v>1.5</v>
      </c>
      <c r="Z106">
        <f>Arbeitstabelle!Z107</f>
        <v>1.5</v>
      </c>
      <c r="AA106" t="str">
        <f>Arbeitstabelle!AA107</f>
        <v xml:space="preserve"> ---</v>
      </c>
      <c r="AB106" t="str">
        <f>Arbeitstabelle!AB107</f>
        <v xml:space="preserve"> ---</v>
      </c>
      <c r="AC106" t="str">
        <f>Arbeitstabelle!AC107</f>
        <v xml:space="preserve"> ---</v>
      </c>
      <c r="AD106" t="str">
        <f>Arbeitstabelle!AD107</f>
        <v>vorgesehen</v>
      </c>
      <c r="AE106" t="str">
        <f>Arbeitstabelle!AE107</f>
        <v>ja</v>
      </c>
      <c r="AF106" s="152" t="str">
        <f>Arbeitstabelle!AF107</f>
        <v>2.2</v>
      </c>
      <c r="AG106" t="str">
        <f>Arbeitstabelle!AG107</f>
        <v>im Test seit 2010</v>
      </c>
      <c r="AH106" t="e">
        <f>Arbeitstabelle!#REF!</f>
        <v>#REF!</v>
      </c>
      <c r="AI106" t="str">
        <f>Arbeitstabelle!AI107</f>
        <v>verbrennt bei extremen Hitzeperioden (2021)</v>
      </c>
      <c r="AJ106" t="e">
        <f>Arbeitstabelle!#REF!</f>
        <v>#REF!</v>
      </c>
      <c r="AK106" t="str">
        <f>Arbeitstabelle!AJ107</f>
        <v>Bereich 2:
Pflanzung 2013 am P+R Platz Mahndorf 31 Stck =&gt; kein Straßenbaum</v>
      </c>
      <c r="AL106" t="str">
        <f>Arbeitstabelle!AK107</f>
        <v>nein</v>
      </c>
      <c r="AM106" t="str">
        <f>Arbeitstabelle!AL107</f>
        <v>ja</v>
      </c>
      <c r="AN106" t="str">
        <f>Arbeitstabelle!AM107</f>
        <v>nein</v>
      </c>
      <c r="AO106" t="e">
        <f>Arbeitstabelle!#REF!</f>
        <v>#REF!</v>
      </c>
    </row>
    <row r="107" spans="1:41" x14ac:dyDescent="0.25">
      <c r="A107" t="str">
        <f>Arbeitstabelle!A108</f>
        <v>Parrotia persica 'Vanessa'</v>
      </c>
      <c r="B107" t="str">
        <f>Arbeitstabelle!B108</f>
        <v>x</v>
      </c>
      <c r="C107" t="str">
        <f>Arbeitstabelle!C108</f>
        <v>Eisenholzbaum</v>
      </c>
      <c r="D107" t="str">
        <f>Arbeitstabelle!D108</f>
        <v xml:space="preserve"> ---</v>
      </c>
      <c r="E107" t="str">
        <f>Arbeitstabelle!E108</f>
        <v xml:space="preserve"> ---</v>
      </c>
      <c r="F107" t="str">
        <f>Arbeitstabelle!F108</f>
        <v xml:space="preserve"> ---</v>
      </c>
      <c r="G107" t="str">
        <f>Arbeitstabelle!G108</f>
        <v xml:space="preserve"> ---</v>
      </c>
      <c r="H107" t="str">
        <f>Arbeitstabelle!H108</f>
        <v xml:space="preserve"> ---</v>
      </c>
      <c r="I107" t="str">
        <f>Arbeitstabelle!I108</f>
        <v xml:space="preserve"> ---</v>
      </c>
      <c r="J107" t="str">
        <f>Arbeitstabelle!J108</f>
        <v xml:space="preserve"> ---</v>
      </c>
      <c r="K107" t="str">
        <f>Arbeitstabelle!K108</f>
        <v xml:space="preserve"> ---</v>
      </c>
      <c r="L107" t="str">
        <f>Arbeitstabelle!L108</f>
        <v xml:space="preserve"> ---</v>
      </c>
      <c r="M107" t="str">
        <f>Arbeitstabelle!M108</f>
        <v xml:space="preserve"> ---</v>
      </c>
      <c r="N107" s="148" t="str">
        <f>Arbeitstabelle!N108</f>
        <v xml:space="preserve"> ---</v>
      </c>
      <c r="O107" t="str">
        <f>Arbeitstabelle!O108</f>
        <v xml:space="preserve"> ---</v>
      </c>
      <c r="P107" s="148" t="str">
        <f>Arbeitstabelle!P108</f>
        <v xml:space="preserve"> ---</v>
      </c>
      <c r="Q107" s="151" t="str">
        <f>Arbeitstabelle!Q108</f>
        <v xml:space="preserve"> ---</v>
      </c>
      <c r="R107" t="str">
        <f>Arbeitstabelle!R108</f>
        <v xml:space="preserve"> ---</v>
      </c>
      <c r="S107" t="str">
        <f>Arbeitstabelle!S108</f>
        <v xml:space="preserve"> ---</v>
      </c>
      <c r="T107" t="str">
        <f>Arbeitstabelle!T108</f>
        <v xml:space="preserve"> ---</v>
      </c>
      <c r="U107" t="str">
        <f>Arbeitstabelle!U108</f>
        <v xml:space="preserve"> ---</v>
      </c>
      <c r="V107" t="str">
        <f>Arbeitstabelle!V108</f>
        <v xml:space="preserve"> ---</v>
      </c>
      <c r="W107" t="str">
        <f>Arbeitstabelle!W108</f>
        <v xml:space="preserve"> ---</v>
      </c>
      <c r="X107" t="str">
        <f>Arbeitstabelle!X108</f>
        <v xml:space="preserve"> ---</v>
      </c>
      <c r="Y107" t="str">
        <f>Arbeitstabelle!Y108</f>
        <v xml:space="preserve"> ---</v>
      </c>
      <c r="Z107" t="str">
        <f>Arbeitstabelle!Z108</f>
        <v xml:space="preserve"> ---</v>
      </c>
      <c r="AA107" t="str">
        <f>Arbeitstabelle!AA108</f>
        <v xml:space="preserve"> ---</v>
      </c>
      <c r="AB107" t="str">
        <f>Arbeitstabelle!AB108</f>
        <v xml:space="preserve"> ---</v>
      </c>
      <c r="AC107" t="str">
        <f>Arbeitstabelle!AC108</f>
        <v xml:space="preserve"> ---</v>
      </c>
      <c r="AD107" t="str">
        <f>Arbeitstabelle!AD108</f>
        <v xml:space="preserve"> ---</v>
      </c>
      <c r="AE107" t="str">
        <f>Arbeitstabelle!AE108</f>
        <v xml:space="preserve"> ---</v>
      </c>
      <c r="AF107" s="152" t="str">
        <f>Arbeitstabelle!AF108</f>
        <v xml:space="preserve"> ---</v>
      </c>
      <c r="AG107" t="str">
        <f>Arbeitstabelle!AG108</f>
        <v xml:space="preserve"> ---</v>
      </c>
      <c r="AH107" t="e">
        <f>Arbeitstabelle!#REF!</f>
        <v>#REF!</v>
      </c>
      <c r="AI107" t="str">
        <f>Arbeitstabelle!AI108</f>
        <v xml:space="preserve"> ---</v>
      </c>
      <c r="AJ107" t="e">
        <f>Arbeitstabelle!#REF!</f>
        <v>#REF!</v>
      </c>
      <c r="AK107" t="str">
        <f>Arbeitstabelle!AJ108</f>
        <v>Bereich 2: in Baumschule L. v. Ehren als 20-25 Hochstamm gezogen = sehr gut entwickelt</v>
      </c>
      <c r="AL107" t="str">
        <f>Arbeitstabelle!AK108</f>
        <v>ja
(Freianlage)
(Straßenbaum)</v>
      </c>
      <c r="AM107" t="str">
        <f>Arbeitstabelle!AL108</f>
        <v xml:space="preserve"> ---</v>
      </c>
      <c r="AN107" t="str">
        <f>Arbeitstabelle!AM108</f>
        <v xml:space="preserve"> ---</v>
      </c>
      <c r="AO107" t="e">
        <f>Arbeitstabelle!#REF!</f>
        <v>#REF!</v>
      </c>
    </row>
    <row r="108" spans="1:41" ht="45" x14ac:dyDescent="0.25">
      <c r="A108" t="str">
        <f>Arbeitstabelle!A109</f>
        <v>Paulownia tomentosa</v>
      </c>
      <c r="B108" t="str">
        <f>Arbeitstabelle!B109</f>
        <v>x</v>
      </c>
      <c r="C108" t="str">
        <f>Arbeitstabelle!C109</f>
        <v>Blauglocken-baum</v>
      </c>
      <c r="D108" t="str">
        <f>Arbeitstabelle!D109</f>
        <v xml:space="preserve"> 12-15</v>
      </c>
      <c r="E108" t="str">
        <f>Arbeitstabelle!E109</f>
        <v xml:space="preserve"> 12-15</v>
      </c>
      <c r="F108">
        <f>Arbeitstabelle!F109</f>
        <v>2</v>
      </c>
      <c r="G108" t="str">
        <f>Arbeitstabelle!G109</f>
        <v>mittel</v>
      </c>
      <c r="H108">
        <f>Arbeitstabelle!H109</f>
        <v>1</v>
      </c>
      <c r="I108" t="str">
        <f>Arbeitstabelle!I109</f>
        <v>ja</v>
      </c>
      <c r="J108" t="str">
        <f>Arbeitstabelle!J109</f>
        <v>nein</v>
      </c>
      <c r="K108" t="str">
        <f>Arbeitstabelle!K109</f>
        <v>ja</v>
      </c>
      <c r="L108" t="str">
        <f>Arbeitstabelle!L109</f>
        <v xml:space="preserve"> ---</v>
      </c>
      <c r="M108" t="str">
        <f>Arbeitstabelle!M109</f>
        <v>nein</v>
      </c>
      <c r="N108" s="148" t="str">
        <f>Arbeitstabelle!N109</f>
        <v>nicht bekannt</v>
      </c>
      <c r="O108" t="str">
        <f>Arbeitstabelle!O109</f>
        <v>tolerant bis kalkliebend</v>
      </c>
      <c r="P108" s="148" t="str">
        <f>Arbeitstabelle!P109</f>
        <v>Tiefwurzler,
fleischig,
Wurzelbrut</v>
      </c>
      <c r="Q108" s="151" t="str">
        <f>Arbeitstabelle!Q109</f>
        <v xml:space="preserve"> 2.4</v>
      </c>
      <c r="R108" t="str">
        <f>Arbeitstabelle!R109</f>
        <v>ja</v>
      </c>
      <c r="S108" t="str">
        <f>Arbeitstabelle!S109</f>
        <v>nein</v>
      </c>
      <c r="T108" t="str">
        <f>Arbeitstabelle!T109</f>
        <v>nein</v>
      </c>
      <c r="U108" t="str">
        <f>Arbeitstabelle!U109</f>
        <v>nein</v>
      </c>
      <c r="V108" t="str">
        <f>Arbeitstabelle!V109</f>
        <v>nein</v>
      </c>
      <c r="W108" t="str">
        <f>Arbeitstabelle!W109</f>
        <v>6b</v>
      </c>
      <c r="X108" t="str">
        <f>Arbeitstabelle!X109</f>
        <v xml:space="preserve"> ---</v>
      </c>
      <c r="Y108">
        <f>Arbeitstabelle!Y109</f>
        <v>2</v>
      </c>
      <c r="Z108">
        <f>Arbeitstabelle!Z109</f>
        <v>2</v>
      </c>
      <c r="AA108" t="str">
        <f>Arbeitstabelle!AA109</f>
        <v>ja</v>
      </c>
      <c r="AB108" t="str">
        <f>Arbeitstabelle!AB109</f>
        <v xml:space="preserve"> ---</v>
      </c>
      <c r="AC108" t="str">
        <f>Arbeitstabelle!AC109</f>
        <v xml:space="preserve"> ---</v>
      </c>
      <c r="AD108" t="str">
        <f>Arbeitstabelle!AD109</f>
        <v xml:space="preserve"> ---</v>
      </c>
      <c r="AE108" t="str">
        <f>Arbeitstabelle!AE109</f>
        <v xml:space="preserve"> ---</v>
      </c>
      <c r="AF108" s="152" t="str">
        <f>Arbeitstabelle!AF109</f>
        <v>2.4</v>
      </c>
      <c r="AG108" t="str">
        <f>Arbeitstabelle!AG109</f>
        <v xml:space="preserve"> ---</v>
      </c>
      <c r="AH108" t="e">
        <f>Arbeitstabelle!#REF!</f>
        <v>#REF!</v>
      </c>
      <c r="AI108" t="str">
        <f>Arbeitstabelle!AI109</f>
        <v xml:space="preserve"> ---</v>
      </c>
      <c r="AJ108" t="e">
        <f>Arbeitstabelle!#REF!</f>
        <v>#REF!</v>
      </c>
      <c r="AK108" t="str">
        <f>Arbeitstabelle!AJ109</f>
        <v>schnellwüchsig =&gt; interessant für schnelle Begrünung</v>
      </c>
      <c r="AL108" t="str">
        <f>Arbeitstabelle!AK109</f>
        <v>nein</v>
      </c>
      <c r="AM108" t="str">
        <f>Arbeitstabelle!AL109</f>
        <v>ja</v>
      </c>
      <c r="AN108" t="str">
        <f>Arbeitstabelle!AM109</f>
        <v>nein</v>
      </c>
      <c r="AO108" t="e">
        <f>Arbeitstabelle!#REF!</f>
        <v>#REF!</v>
      </c>
    </row>
    <row r="109" spans="1:41" x14ac:dyDescent="0.25">
      <c r="A109" t="str">
        <f>Arbeitstabelle!A110</f>
        <v>Phellodendron amurense</v>
      </c>
      <c r="B109" t="str">
        <f>Arbeitstabelle!B110</f>
        <v>x</v>
      </c>
      <c r="C109" t="str">
        <f>Arbeitstabelle!C110</f>
        <v>Amur-Korkbaum</v>
      </c>
      <c r="D109" t="str">
        <f>Arbeitstabelle!D110</f>
        <v xml:space="preserve"> 12-15</v>
      </c>
      <c r="E109">
        <f>Arbeitstabelle!E110</f>
        <v>12</v>
      </c>
      <c r="F109">
        <f>Arbeitstabelle!F110</f>
        <v>2</v>
      </c>
      <c r="G109" t="str">
        <f>Arbeitstabelle!G110</f>
        <v>mittel</v>
      </c>
      <c r="H109">
        <f>Arbeitstabelle!H110</f>
        <v>1</v>
      </c>
      <c r="I109" t="str">
        <f>Arbeitstabelle!I110</f>
        <v>ja</v>
      </c>
      <c r="J109" t="str">
        <f>Arbeitstabelle!J110</f>
        <v>ja</v>
      </c>
      <c r="K109" t="str">
        <f>Arbeitstabelle!K110</f>
        <v>Bienenweide</v>
      </c>
      <c r="L109" t="str">
        <f>Arbeitstabelle!L110</f>
        <v>ja</v>
      </c>
      <c r="M109" t="str">
        <f>Arbeitstabelle!M110</f>
        <v xml:space="preserve"> ---</v>
      </c>
      <c r="N109" s="148" t="str">
        <f>Arbeitstabelle!N110</f>
        <v xml:space="preserve"> ---</v>
      </c>
      <c r="O109" t="str">
        <f>Arbeitstabelle!O110</f>
        <v>tolerant</v>
      </c>
      <c r="P109" s="148" t="str">
        <f>Arbeitstabelle!P110</f>
        <v>mehr flaches, weitstreichendes Faserwurzelwerk</v>
      </c>
      <c r="Q109" s="151" t="str">
        <f>Arbeitstabelle!Q110</f>
        <v xml:space="preserve"> 2.2</v>
      </c>
      <c r="R109" t="str">
        <f>Arbeitstabelle!R110</f>
        <v>ja</v>
      </c>
      <c r="S109" t="str">
        <f>Arbeitstabelle!S110</f>
        <v>nein</v>
      </c>
      <c r="T109" t="str">
        <f>Arbeitstabelle!T110</f>
        <v>nein</v>
      </c>
      <c r="U109" t="str">
        <f>Arbeitstabelle!U110</f>
        <v>nein</v>
      </c>
      <c r="V109" t="str">
        <f>Arbeitstabelle!V110</f>
        <v>nein</v>
      </c>
      <c r="W109" t="str">
        <f>Arbeitstabelle!W110</f>
        <v>5b</v>
      </c>
      <c r="X109" t="str">
        <f>Arbeitstabelle!X110</f>
        <v xml:space="preserve"> ---</v>
      </c>
      <c r="Y109" t="str">
        <f>Arbeitstabelle!Y110</f>
        <v xml:space="preserve"> ---</v>
      </c>
      <c r="Z109" t="str">
        <f>Arbeitstabelle!Z110</f>
        <v xml:space="preserve"> ---</v>
      </c>
      <c r="AA109" t="str">
        <f>Arbeitstabelle!AA110</f>
        <v xml:space="preserve"> ---</v>
      </c>
      <c r="AB109" t="str">
        <f>Arbeitstabelle!AB110</f>
        <v xml:space="preserve"> ---</v>
      </c>
      <c r="AC109" t="str">
        <f>Arbeitstabelle!AC110</f>
        <v>keine Invasionsgefahr 
lt. Citree</v>
      </c>
      <c r="AD109" t="str">
        <f>Arbeitstabelle!AD110</f>
        <v xml:space="preserve"> ---</v>
      </c>
      <c r="AE109" t="str">
        <f>Arbeitstabelle!AE110</f>
        <v xml:space="preserve"> ---</v>
      </c>
      <c r="AF109" s="152" t="str">
        <f>Arbeitstabelle!AF110</f>
        <v>2.2</v>
      </c>
      <c r="AG109" t="str">
        <f>Arbeitstabelle!AG110</f>
        <v xml:space="preserve"> ---</v>
      </c>
      <c r="AH109" t="e">
        <f>Arbeitstabelle!#REF!</f>
        <v>#REF!</v>
      </c>
      <c r="AI109" t="str">
        <f>Arbeitstabelle!AI110</f>
        <v xml:space="preserve"> ---</v>
      </c>
      <c r="AJ109" t="e">
        <f>Arbeitstabelle!#REF!</f>
        <v>#REF!</v>
      </c>
      <c r="AK109" t="str">
        <f>Arbeitstabelle!AJ110</f>
        <v xml:space="preserve"> ---</v>
      </c>
      <c r="AL109" t="str">
        <f>Arbeitstabelle!AK110</f>
        <v>ja
(Freianlage)</v>
      </c>
      <c r="AM109" t="str">
        <f>Arbeitstabelle!AL110</f>
        <v xml:space="preserve"> ---</v>
      </c>
      <c r="AN109" t="str">
        <f>Arbeitstabelle!AM110</f>
        <v xml:space="preserve"> ---</v>
      </c>
      <c r="AO109" t="e">
        <f>Arbeitstabelle!#REF!</f>
        <v>#REF!</v>
      </c>
    </row>
    <row r="110" spans="1:41" x14ac:dyDescent="0.25">
      <c r="A110" t="str">
        <f>Arbeitstabelle!A111</f>
        <v>Phellodendron sachalinense</v>
      </c>
      <c r="B110" t="str">
        <f>Arbeitstabelle!B111</f>
        <v>x</v>
      </c>
      <c r="C110" t="str">
        <f>Arbeitstabelle!C111</f>
        <v>Sachalin-Korkbaum</v>
      </c>
      <c r="D110" t="str">
        <f>Arbeitstabelle!D111</f>
        <v xml:space="preserve"> 12-15</v>
      </c>
      <c r="E110">
        <f>Arbeitstabelle!E111</f>
        <v>12</v>
      </c>
      <c r="F110">
        <f>Arbeitstabelle!F111</f>
        <v>2</v>
      </c>
      <c r="G110" t="str">
        <f>Arbeitstabelle!G111</f>
        <v>mittel</v>
      </c>
      <c r="H110">
        <f>Arbeitstabelle!H111</f>
        <v>2</v>
      </c>
      <c r="I110" t="str">
        <f>Arbeitstabelle!I111</f>
        <v>ja</v>
      </c>
      <c r="J110" t="str">
        <f>Arbeitstabelle!J111</f>
        <v>ja</v>
      </c>
      <c r="K110" t="str">
        <f>Arbeitstabelle!K111</f>
        <v>Bienenweide</v>
      </c>
      <c r="L110" t="str">
        <f>Arbeitstabelle!L111</f>
        <v>ja</v>
      </c>
      <c r="M110" t="str">
        <f>Arbeitstabelle!M111</f>
        <v xml:space="preserve"> ---</v>
      </c>
      <c r="N110" s="148" t="str">
        <f>Arbeitstabelle!N111</f>
        <v xml:space="preserve"> ---</v>
      </c>
      <c r="O110" t="str">
        <f>Arbeitstabelle!O111</f>
        <v>tolerant</v>
      </c>
      <c r="P110" s="148" t="str">
        <f>Arbeitstabelle!P111</f>
        <v>mehr flaches, weitstreichendes Faserwurzelwerk</v>
      </c>
      <c r="Q110" s="151" t="str">
        <f>Arbeitstabelle!Q111</f>
        <v xml:space="preserve"> 1.1</v>
      </c>
      <c r="R110" t="str">
        <f>Arbeitstabelle!R111</f>
        <v>ja</v>
      </c>
      <c r="S110" t="str">
        <f>Arbeitstabelle!S111</f>
        <v>nein</v>
      </c>
      <c r="T110" t="str">
        <f>Arbeitstabelle!T111</f>
        <v>nein</v>
      </c>
      <c r="U110" t="str">
        <f>Arbeitstabelle!U111</f>
        <v>nein</v>
      </c>
      <c r="V110" t="str">
        <f>Arbeitstabelle!V111</f>
        <v>nein</v>
      </c>
      <c r="W110">
        <f>Arbeitstabelle!W111</f>
        <v>4</v>
      </c>
      <c r="X110" t="str">
        <f>Arbeitstabelle!X111</f>
        <v xml:space="preserve"> ---</v>
      </c>
      <c r="Y110" t="str">
        <f>Arbeitstabelle!Y111</f>
        <v xml:space="preserve"> ---</v>
      </c>
      <c r="Z110" t="str">
        <f>Arbeitstabelle!Z111</f>
        <v xml:space="preserve"> ---</v>
      </c>
      <c r="AA110" t="str">
        <f>Arbeitstabelle!AA111</f>
        <v xml:space="preserve"> ---</v>
      </c>
      <c r="AB110" t="str">
        <f>Arbeitstabelle!AB111</f>
        <v xml:space="preserve"> ---</v>
      </c>
      <c r="AC110" t="str">
        <f>Arbeitstabelle!AC111</f>
        <v>keine Invasionsgefahr 
lt. Citree</v>
      </c>
      <c r="AD110" t="str">
        <f>Arbeitstabelle!AD111</f>
        <v xml:space="preserve"> ---</v>
      </c>
      <c r="AE110" t="str">
        <f>Arbeitstabelle!AE111</f>
        <v xml:space="preserve"> ---</v>
      </c>
      <c r="AF110" s="152" t="str">
        <f>Arbeitstabelle!AF111</f>
        <v>1.1</v>
      </c>
      <c r="AG110" t="str">
        <f>Arbeitstabelle!AG111</f>
        <v xml:space="preserve"> ---</v>
      </c>
      <c r="AH110" t="e">
        <f>Arbeitstabelle!#REF!</f>
        <v>#REF!</v>
      </c>
      <c r="AI110" t="str">
        <f>Arbeitstabelle!AI111</f>
        <v xml:space="preserve"> ---</v>
      </c>
      <c r="AJ110" t="e">
        <f>Arbeitstabelle!#REF!</f>
        <v>#REF!</v>
      </c>
      <c r="AK110" t="str">
        <f>Arbeitstabelle!AJ111</f>
        <v xml:space="preserve"> ---</v>
      </c>
      <c r="AL110" t="str">
        <f>Arbeitstabelle!AK111</f>
        <v>ja
(Freianlage)</v>
      </c>
      <c r="AM110" t="str">
        <f>Arbeitstabelle!AL111</f>
        <v xml:space="preserve"> ---</v>
      </c>
      <c r="AN110" t="str">
        <f>Arbeitstabelle!AM111</f>
        <v xml:space="preserve"> ---</v>
      </c>
      <c r="AO110" t="e">
        <f>Arbeitstabelle!#REF!</f>
        <v>#REF!</v>
      </c>
    </row>
    <row r="111" spans="1:41" x14ac:dyDescent="0.25">
      <c r="A111" t="str">
        <f>Arbeitstabelle!A112</f>
        <v>Pinus sylvestris</v>
      </c>
      <c r="B111" t="str">
        <f>Arbeitstabelle!B112</f>
        <v>x</v>
      </c>
      <c r="C111" t="str">
        <f>Arbeitstabelle!C112</f>
        <v>Wald-Kiefer</v>
      </c>
      <c r="D111" t="str">
        <f>Arbeitstabelle!D112</f>
        <v xml:space="preserve"> 10-30</v>
      </c>
      <c r="E111" t="str">
        <f>Arbeitstabelle!E112</f>
        <v>5-8 (10)</v>
      </c>
      <c r="F111">
        <f>Arbeitstabelle!F112</f>
        <v>1</v>
      </c>
      <c r="G111" t="str">
        <f>Arbeitstabelle!G112</f>
        <v>mittel</v>
      </c>
      <c r="H111">
        <f>Arbeitstabelle!H112</f>
        <v>1</v>
      </c>
      <c r="I111" t="str">
        <f>Arbeitstabelle!I112</f>
        <v>nein</v>
      </c>
      <c r="J111" t="str">
        <f>Arbeitstabelle!J112</f>
        <v>nein</v>
      </c>
      <c r="K111" t="str">
        <f>Arbeitstabelle!K112</f>
        <v>nein</v>
      </c>
      <c r="L111" t="str">
        <f>Arbeitstabelle!L112</f>
        <v>ja</v>
      </c>
      <c r="M111" t="str">
        <f>Arbeitstabelle!M112</f>
        <v>nein</v>
      </c>
      <c r="N111" s="148" t="str">
        <f>Arbeitstabelle!N112</f>
        <v xml:space="preserve"> ---</v>
      </c>
      <c r="O111" t="str">
        <f>Arbeitstabelle!O112</f>
        <v>tolerant</v>
      </c>
      <c r="P111" s="148" t="str">
        <f>Arbeitstabelle!P112</f>
        <v>Tiefwurzler</v>
      </c>
      <c r="Q111" s="151" t="str">
        <f>Arbeitstabelle!Q112</f>
        <v xml:space="preserve"> 1.1</v>
      </c>
      <c r="R111" t="str">
        <f>Arbeitstabelle!R112</f>
        <v>ja</v>
      </c>
      <c r="S111" t="str">
        <f>Arbeitstabelle!S112</f>
        <v>nein</v>
      </c>
      <c r="T111" t="str">
        <f>Arbeitstabelle!T112</f>
        <v>ja</v>
      </c>
      <c r="U111" t="str">
        <f>Arbeitstabelle!U112</f>
        <v>nein</v>
      </c>
      <c r="V111" t="str">
        <f>Arbeitstabelle!V112</f>
        <v>ja</v>
      </c>
      <c r="W111">
        <f>Arbeitstabelle!W112</f>
        <v>2</v>
      </c>
      <c r="X111" t="str">
        <f>Arbeitstabelle!X112</f>
        <v xml:space="preserve"> ---</v>
      </c>
      <c r="Y111">
        <f>Arbeitstabelle!Y112</f>
        <v>2.7</v>
      </c>
      <c r="Z111">
        <f>Arbeitstabelle!Z112</f>
        <v>2.7</v>
      </c>
      <c r="AA111" t="str">
        <f>Arbeitstabelle!AA112</f>
        <v xml:space="preserve"> ---</v>
      </c>
      <c r="AB111">
        <f>Arbeitstabelle!AB112</f>
        <v>1</v>
      </c>
      <c r="AC111" t="str">
        <f>Arbeitstabelle!AC112</f>
        <v xml:space="preserve"> ---</v>
      </c>
      <c r="AD111" t="str">
        <f>Arbeitstabelle!AD112</f>
        <v xml:space="preserve"> ---</v>
      </c>
      <c r="AE111" t="str">
        <f>Arbeitstabelle!AE112</f>
        <v xml:space="preserve"> ---</v>
      </c>
      <c r="AF111" s="152" t="str">
        <f>Arbeitstabelle!AF112</f>
        <v>1.1</v>
      </c>
      <c r="AG111" t="str">
        <f>Arbeitstabelle!AG112</f>
        <v xml:space="preserve"> --</v>
      </c>
      <c r="AH111" t="e">
        <f>Arbeitstabelle!#REF!</f>
        <v>#REF!</v>
      </c>
      <c r="AI111" t="str">
        <f>Arbeitstabelle!AI112</f>
        <v xml:space="preserve"> ---</v>
      </c>
      <c r="AJ111" t="e">
        <f>Arbeitstabelle!#REF!</f>
        <v>#REF!</v>
      </c>
      <c r="AK111" t="str">
        <f>Arbeitstabelle!AJ112</f>
        <v>Wächst auf armen Sandböden;
Wegen aggressiverm Wurzelwerk und den zu erwartenden Belagschäden nicht geeignet als Straßenbaum.
Steht in der Grünanlage Westerdeich gut auf sandigen Böden.</v>
      </c>
      <c r="AL111" t="str">
        <f>Arbeitstabelle!AK112</f>
        <v>ja
(Freianlage)</v>
      </c>
      <c r="AM111" t="str">
        <f>Arbeitstabelle!AL112</f>
        <v>ja</v>
      </c>
      <c r="AN111" t="str">
        <f>Arbeitstabelle!AM112</f>
        <v>nein</v>
      </c>
      <c r="AO111" t="e">
        <f>Arbeitstabelle!#REF!</f>
        <v>#REF!</v>
      </c>
    </row>
    <row r="112" spans="1:41" ht="60" x14ac:dyDescent="0.25">
      <c r="A112" t="str">
        <f>Arbeitstabelle!A113</f>
        <v>Platanus x hispanica
(P. x acerifolia)</v>
      </c>
      <c r="B112" t="str">
        <f>Arbeitstabelle!B113</f>
        <v>x</v>
      </c>
      <c r="C112" t="str">
        <f>Arbeitstabelle!C113</f>
        <v>ahornblättrige Platane</v>
      </c>
      <c r="D112" t="str">
        <f>Arbeitstabelle!D113</f>
        <v>20-30 (40)</v>
      </c>
      <c r="E112" t="str">
        <f>Arbeitstabelle!E113</f>
        <v xml:space="preserve"> 15-25</v>
      </c>
      <c r="F112">
        <f>Arbeitstabelle!F113</f>
        <v>1</v>
      </c>
      <c r="G112" t="str">
        <f>Arbeitstabelle!G113</f>
        <v>gering</v>
      </c>
      <c r="H112">
        <f>Arbeitstabelle!H113</f>
        <v>1</v>
      </c>
      <c r="I112" t="str">
        <f>Arbeitstabelle!I113</f>
        <v>nein</v>
      </c>
      <c r="J112" t="str">
        <f>Arbeitstabelle!J113</f>
        <v>nein</v>
      </c>
      <c r="K112" t="str">
        <f>Arbeitstabelle!K113</f>
        <v>nein</v>
      </c>
      <c r="L112" t="str">
        <f>Arbeitstabelle!L113</f>
        <v>nein</v>
      </c>
      <c r="M112" t="str">
        <f>Arbeitstabelle!M113</f>
        <v>nein</v>
      </c>
      <c r="N112" s="148" t="str">
        <f>Arbeitstabelle!N113</f>
        <v>Massaria,
Platanenkrebs,
Platanennetzwanzen, Echter Mehltau,
Blattbräune</v>
      </c>
      <c r="O112" t="str">
        <f>Arbeitstabelle!O113</f>
        <v>tolerant</v>
      </c>
      <c r="P112" s="148" t="str">
        <f>Arbeitstabelle!P113</f>
        <v>tiefer Herzwurzler,
dicht verzweigt</v>
      </c>
      <c r="Q112" s="151" t="str">
        <f>Arbeitstabelle!Q113</f>
        <v xml:space="preserve"> 2.2</v>
      </c>
      <c r="R112" t="str">
        <f>Arbeitstabelle!R113</f>
        <v>ja</v>
      </c>
      <c r="S112" t="str">
        <f>Arbeitstabelle!S113</f>
        <v>ja</v>
      </c>
      <c r="T112" t="str">
        <f>Arbeitstabelle!T113</f>
        <v>mäßig</v>
      </c>
      <c r="U112" t="str">
        <f>Arbeitstabelle!U113</f>
        <v>ja</v>
      </c>
      <c r="V112" t="str">
        <f>Arbeitstabelle!V113</f>
        <v>ja</v>
      </c>
      <c r="W112" t="str">
        <f>Arbeitstabelle!W113</f>
        <v>6a</v>
      </c>
      <c r="X112" t="str">
        <f>Arbeitstabelle!X113</f>
        <v xml:space="preserve"> ---</v>
      </c>
      <c r="Y112">
        <f>Arbeitstabelle!Y113</f>
        <v>1.6</v>
      </c>
      <c r="Z112">
        <f>Arbeitstabelle!Z113</f>
        <v>2.4</v>
      </c>
      <c r="AA112" t="str">
        <f>Arbeitstabelle!AA113</f>
        <v xml:space="preserve"> ---</v>
      </c>
      <c r="AB112" t="str">
        <f>Arbeitstabelle!AB113</f>
        <v xml:space="preserve"> ---</v>
      </c>
      <c r="AC112" t="str">
        <f>Arbeitstabelle!AC113</f>
        <v xml:space="preserve"> ---</v>
      </c>
      <c r="AD112" t="str">
        <f>Arbeitstabelle!AD113</f>
        <v>geeignet mit E.</v>
      </c>
      <c r="AE112" t="str">
        <f>Arbeitstabelle!AE113</f>
        <v>ja</v>
      </c>
      <c r="AF112" s="152" t="str">
        <f>Arbeitstabelle!AF113</f>
        <v>2.2</v>
      </c>
      <c r="AG112" t="str">
        <f>Arbeitstabelle!AG113</f>
        <v xml:space="preserve"> --</v>
      </c>
      <c r="AH112" t="e">
        <f>Arbeitstabelle!#REF!</f>
        <v>#REF!</v>
      </c>
      <c r="AI112" t="str">
        <f>Arbeitstabelle!AI113</f>
        <v xml:space="preserve"> ---</v>
      </c>
      <c r="AJ112" t="e">
        <f>Arbeitstabelle!#REF!</f>
        <v>#REF!</v>
      </c>
      <c r="AK112" t="str">
        <f>Arbeitstabelle!AJ113</f>
        <v>grundsätzlich geeignet, aber bedenklich wegen der Krankheiten und des Allergiepotenzials;
Verwendung muss gut abgewogen werden;
vereinzelt gepflanzt z. T. als Ergänzung in vorh. Allee.
Bereich 3:
kritisch als Straßenbaum (Massaria, Wurzel-wachstum).
01.10.2024: aufgrund der Verkehrsgefährung und des Unterhaltungsaufwandes durch Massaria, haben wir die Verwendung als Straßenbaum revidiert.</v>
      </c>
      <c r="AL112" t="str">
        <f>Arbeitstabelle!AK113</f>
        <v>nein</v>
      </c>
      <c r="AM112" t="str">
        <f>Arbeitstabelle!AL113</f>
        <v>ja</v>
      </c>
      <c r="AN112" t="str">
        <f>Arbeitstabelle!AM113</f>
        <v>nein</v>
      </c>
      <c r="AO112" t="e">
        <f>Arbeitstabelle!#REF!</f>
        <v>#REF!</v>
      </c>
    </row>
    <row r="113" spans="1:41" ht="60" x14ac:dyDescent="0.25">
      <c r="A113" t="str">
        <f>Arbeitstabelle!A114</f>
        <v>Platanus occidentalis</v>
      </c>
      <c r="B113" t="str">
        <f>Arbeitstabelle!B114</f>
        <v>x</v>
      </c>
      <c r="C113" t="str">
        <f>Arbeitstabelle!C114</f>
        <v>Abendlän-dische Platane,
Amerikanische Platane</v>
      </c>
      <c r="D113" t="str">
        <f>Arbeitstabelle!D114</f>
        <v>20-30 (40)</v>
      </c>
      <c r="E113" t="str">
        <f>Arbeitstabelle!E114</f>
        <v xml:space="preserve"> 15-20</v>
      </c>
      <c r="F113">
        <f>Arbeitstabelle!F114</f>
        <v>1</v>
      </c>
      <c r="G113" t="str">
        <f>Arbeitstabelle!G114</f>
        <v>gering</v>
      </c>
      <c r="H113">
        <f>Arbeitstabelle!H114</f>
        <v>1</v>
      </c>
      <c r="I113" t="str">
        <f>Arbeitstabelle!I114</f>
        <v>nein</v>
      </c>
      <c r="J113" t="str">
        <f>Arbeitstabelle!J114</f>
        <v>nein</v>
      </c>
      <c r="K113" t="str">
        <f>Arbeitstabelle!K114</f>
        <v>nein</v>
      </c>
      <c r="L113" t="str">
        <f>Arbeitstabelle!L114</f>
        <v>nein</v>
      </c>
      <c r="M113" t="str">
        <f>Arbeitstabelle!M114</f>
        <v>nein</v>
      </c>
      <c r="N113" s="148" t="str">
        <f>Arbeitstabelle!N114</f>
        <v>Massaria,
Platanenkrebs,
Netzwanzen,
Blattbräune</v>
      </c>
      <c r="O113" t="str">
        <f>Arbeitstabelle!O114</f>
        <v>tolerant</v>
      </c>
      <c r="P113" s="148" t="str">
        <f>Arbeitstabelle!P114</f>
        <v>tiefer Herzwurzler,
dicht verzweigt</v>
      </c>
      <c r="Q113" s="151" t="str">
        <f>Arbeitstabelle!Q114</f>
        <v xml:space="preserve"> 2.2</v>
      </c>
      <c r="R113" t="str">
        <f>Arbeitstabelle!R114</f>
        <v>ja</v>
      </c>
      <c r="S113" t="str">
        <f>Arbeitstabelle!S114</f>
        <v>ja</v>
      </c>
      <c r="T113" t="str">
        <f>Arbeitstabelle!T114</f>
        <v>mäßig</v>
      </c>
      <c r="U113" t="str">
        <f>Arbeitstabelle!U114</f>
        <v>ja</v>
      </c>
      <c r="V113" t="str">
        <f>Arbeitstabelle!V114</f>
        <v>nein</v>
      </c>
      <c r="W113" t="str">
        <f>Arbeitstabelle!W114</f>
        <v>5b</v>
      </c>
      <c r="X113" t="str">
        <f>Arbeitstabelle!X114</f>
        <v xml:space="preserve"> ---</v>
      </c>
      <c r="Y113" t="str">
        <f>Arbeitstabelle!Y114</f>
        <v xml:space="preserve"> ---</v>
      </c>
      <c r="Z113" t="str">
        <f>Arbeitstabelle!Z114</f>
        <v xml:space="preserve"> ---</v>
      </c>
      <c r="AA113" t="str">
        <f>Arbeitstabelle!AA114</f>
        <v xml:space="preserve"> ---</v>
      </c>
      <c r="AB113" t="str">
        <f>Arbeitstabelle!AB114</f>
        <v xml:space="preserve"> ---</v>
      </c>
      <c r="AC113" t="str">
        <f>Arbeitstabelle!AC114</f>
        <v xml:space="preserve"> ---</v>
      </c>
      <c r="AD113" t="str">
        <f>Arbeitstabelle!AD114</f>
        <v xml:space="preserve"> ---</v>
      </c>
      <c r="AE113" t="str">
        <f>Arbeitstabelle!AE114</f>
        <v xml:space="preserve"> ---</v>
      </c>
      <c r="AF113" s="152" t="str">
        <f>Arbeitstabelle!AF114</f>
        <v>2.2</v>
      </c>
      <c r="AG113" t="str">
        <f>Arbeitstabelle!AG114</f>
        <v xml:space="preserve"> ---</v>
      </c>
      <c r="AH113" t="e">
        <f>Arbeitstabelle!#REF!</f>
        <v>#REF!</v>
      </c>
      <c r="AI113" t="str">
        <f>Arbeitstabelle!AI114</f>
        <v xml:space="preserve"> ---</v>
      </c>
      <c r="AJ113" t="e">
        <f>Arbeitstabelle!#REF!</f>
        <v>#REF!</v>
      </c>
      <c r="AK113" t="str">
        <f>Arbeitstabelle!AJ114</f>
        <v>01.10.2024: unsere Entscheidung, die Platane nicht zu testen, ist nicht nachvollziehbar; Änderun der Entscheidung</v>
      </c>
      <c r="AL113" t="str">
        <f>Arbeitstabelle!AK114</f>
        <v>ja
(Straßenbaum)</v>
      </c>
      <c r="AM113" t="str">
        <f>Arbeitstabelle!AL114</f>
        <v>(ja)</v>
      </c>
      <c r="AN113" t="str">
        <f>Arbeitstabelle!AM114</f>
        <v>nein</v>
      </c>
      <c r="AO113" t="e">
        <f>Arbeitstabelle!#REF!</f>
        <v>#REF!</v>
      </c>
    </row>
    <row r="114" spans="1:41" ht="75" x14ac:dyDescent="0.25">
      <c r="A114" t="str">
        <f>Arbeitstabelle!A115</f>
        <v>Platanus orientalis</v>
      </c>
      <c r="B114" t="str">
        <f>Arbeitstabelle!B115</f>
        <v>x</v>
      </c>
      <c r="C114" t="str">
        <f>Arbeitstabelle!C115</f>
        <v>Morgenlän-dische Platane</v>
      </c>
      <c r="D114" t="str">
        <f>Arbeitstabelle!D115</f>
        <v xml:space="preserve"> 20-30 (35)</v>
      </c>
      <c r="E114" t="str">
        <f>Arbeitstabelle!E115</f>
        <v xml:space="preserve"> 15-20</v>
      </c>
      <c r="F114">
        <f>Arbeitstabelle!F115</f>
        <v>1</v>
      </c>
      <c r="G114" t="str">
        <f>Arbeitstabelle!G115</f>
        <v>gering</v>
      </c>
      <c r="H114">
        <f>Arbeitstabelle!H115</f>
        <v>1</v>
      </c>
      <c r="I114" t="str">
        <f>Arbeitstabelle!I115</f>
        <v>nein</v>
      </c>
      <c r="J114" t="str">
        <f>Arbeitstabelle!J115</f>
        <v>nein</v>
      </c>
      <c r="K114" t="str">
        <f>Arbeitstabelle!K115</f>
        <v>nein</v>
      </c>
      <c r="L114" t="str">
        <f>Arbeitstabelle!L115</f>
        <v>nein</v>
      </c>
      <c r="M114" t="str">
        <f>Arbeitstabelle!M115</f>
        <v>nein</v>
      </c>
      <c r="N114" s="148" t="str">
        <f>Arbeitstabelle!N115</f>
        <v>Massaria,
Platanenkrebs,
Netzwanzen,
Blattbräune
(nicht so anfällig wie x hispanica)</v>
      </c>
      <c r="O114" t="str">
        <f>Arbeitstabelle!O115</f>
        <v>tolerant</v>
      </c>
      <c r="P114" s="148" t="str">
        <f>Arbeitstabelle!P115</f>
        <v>tiefer Herzwurzler,
dicht verzweigt</v>
      </c>
      <c r="Q114" s="151" t="str">
        <f>Arbeitstabelle!Q115</f>
        <v xml:space="preserve"> 1.3</v>
      </c>
      <c r="R114" t="str">
        <f>Arbeitstabelle!R115</f>
        <v xml:space="preserve">ja
</v>
      </c>
      <c r="S114" t="str">
        <f>Arbeitstabelle!S115</f>
        <v>ja</v>
      </c>
      <c r="T114" t="str">
        <f>Arbeitstabelle!T115</f>
        <v>mäßig</v>
      </c>
      <c r="U114" t="str">
        <f>Arbeitstabelle!U115</f>
        <v>ja</v>
      </c>
      <c r="V114" t="str">
        <f>Arbeitstabelle!V115</f>
        <v>nein</v>
      </c>
      <c r="W114" t="str">
        <f>Arbeitstabelle!W115</f>
        <v>6b</v>
      </c>
      <c r="X114" t="str">
        <f>Arbeitstabelle!X115</f>
        <v xml:space="preserve"> ---</v>
      </c>
      <c r="Y114">
        <f>Arbeitstabelle!Y115</f>
        <v>1.4</v>
      </c>
      <c r="Z114">
        <f>Arbeitstabelle!Z115</f>
        <v>2.2000000000000002</v>
      </c>
      <c r="AA114" t="str">
        <f>Arbeitstabelle!AA115</f>
        <v xml:space="preserve"> ---</v>
      </c>
      <c r="AB114">
        <f>Arbeitstabelle!AB115</f>
        <v>3</v>
      </c>
      <c r="AC114" t="str">
        <f>Arbeitstabelle!AC115</f>
        <v xml:space="preserve"> ---</v>
      </c>
      <c r="AD114" t="str">
        <f>Arbeitstabelle!AD115</f>
        <v xml:space="preserve"> ---</v>
      </c>
      <c r="AE114" t="str">
        <f>Arbeitstabelle!AE115</f>
        <v xml:space="preserve"> ---</v>
      </c>
      <c r="AF114" s="152" t="str">
        <f>Arbeitstabelle!AF115</f>
        <v>1.3</v>
      </c>
      <c r="AG114" t="str">
        <f>Arbeitstabelle!AG115</f>
        <v>im Test seit 2010
(sehr hitzever-träglich)</v>
      </c>
      <c r="AH114" t="e">
        <f>Arbeitstabelle!#REF!</f>
        <v>#REF!</v>
      </c>
      <c r="AI114" t="str">
        <f>Arbeitstabelle!AI115</f>
        <v xml:space="preserve"> ---</v>
      </c>
      <c r="AJ114" t="e">
        <f>Arbeitstabelle!#REF!</f>
        <v>#REF!</v>
      </c>
      <c r="AK114" t="str">
        <f>Arbeitstabelle!AJ115</f>
        <v>01.10.2024: unsere Entscheidung, die Platane nicht zu testen, ist nicht nachvollziehbar; Änderun der Entscheidung</v>
      </c>
      <c r="AL114" t="str">
        <f>Arbeitstabelle!AK115</f>
        <v>ja
(Straßenbaum)</v>
      </c>
      <c r="AM114" t="str">
        <f>Arbeitstabelle!AL115</f>
        <v>(ja)</v>
      </c>
      <c r="AN114" t="str">
        <f>Arbeitstabelle!AM115</f>
        <v>nein</v>
      </c>
      <c r="AO114" t="e">
        <f>Arbeitstabelle!#REF!</f>
        <v>#REF!</v>
      </c>
    </row>
    <row r="115" spans="1:41" x14ac:dyDescent="0.25">
      <c r="A115" t="str">
        <f>Arbeitstabelle!A116</f>
        <v>Populus nigra 'Italica'</v>
      </c>
      <c r="B115" t="str">
        <f>Arbeitstabelle!B116</f>
        <v>x</v>
      </c>
      <c r="C115" t="str">
        <f>Arbeitstabelle!C116</f>
        <v>Pyramiden-pappel; Säulen-pappel, Italienische Pappel</v>
      </c>
      <c r="D115" t="str">
        <f>Arbeitstabelle!D116</f>
        <v xml:space="preserve"> 25-30
(40)</v>
      </c>
      <c r="E115" t="str">
        <f>Arbeitstabelle!E116</f>
        <v xml:space="preserve"> 3-6</v>
      </c>
      <c r="F115">
        <f>Arbeitstabelle!F116</f>
        <v>1</v>
      </c>
      <c r="G115" t="str">
        <f>Arbeitstabelle!G116</f>
        <v>gering</v>
      </c>
      <c r="H115">
        <f>Arbeitstabelle!H116</f>
        <v>2</v>
      </c>
      <c r="I115" t="str">
        <f>Arbeitstabelle!I116</f>
        <v>nein</v>
      </c>
      <c r="J115" t="str">
        <f>Arbeitstabelle!J116</f>
        <v>nein</v>
      </c>
      <c r="K115" t="str">
        <f>Arbeitstabelle!K116</f>
        <v>Bienenweide;
Schmetterlinge und Falter</v>
      </c>
      <c r="L115" t="str">
        <f>Arbeitstabelle!L116</f>
        <v>nein</v>
      </c>
      <c r="M115" t="str">
        <f>Arbeitstabelle!M116</f>
        <v xml:space="preserve"> ---</v>
      </c>
      <c r="N115" s="148" t="str">
        <f>Arbeitstabelle!N116</f>
        <v>im Alter brüchig werdend</v>
      </c>
      <c r="O115" t="str">
        <f>Arbeitstabelle!O116</f>
        <v xml:space="preserve"> ---</v>
      </c>
      <c r="P115" s="148" t="str">
        <f>Arbeitstabelle!P116</f>
        <v>Flachwurzler</v>
      </c>
      <c r="Q115" s="151" t="str">
        <f>Arbeitstabelle!Q116</f>
        <v>ja</v>
      </c>
      <c r="R115" t="str">
        <f>Arbeitstabelle!R116</f>
        <v>ja</v>
      </c>
      <c r="S115" t="str">
        <f>Arbeitstabelle!S116</f>
        <v>ja</v>
      </c>
      <c r="T115" t="str">
        <f>Arbeitstabelle!T116</f>
        <v>ja</v>
      </c>
      <c r="U115" t="str">
        <f>Arbeitstabelle!U116</f>
        <v>nein</v>
      </c>
      <c r="V115" t="str">
        <f>Arbeitstabelle!V116</f>
        <v>ja</v>
      </c>
      <c r="W115">
        <f>Arbeitstabelle!W116</f>
        <v>4</v>
      </c>
      <c r="X115" t="str">
        <f>Arbeitstabelle!X116</f>
        <v xml:space="preserve"> ---</v>
      </c>
      <c r="Y115" t="str">
        <f>Arbeitstabelle!Y116</f>
        <v xml:space="preserve"> ---</v>
      </c>
      <c r="Z115" t="str">
        <f>Arbeitstabelle!Z116</f>
        <v xml:space="preserve"> ---</v>
      </c>
      <c r="AA115" t="str">
        <f>Arbeitstabelle!AA116</f>
        <v xml:space="preserve"> ---</v>
      </c>
      <c r="AB115" t="str">
        <f>Arbeitstabelle!AB116</f>
        <v>3*</v>
      </c>
      <c r="AC115" t="str">
        <f>Arbeitstabelle!AC116</f>
        <v xml:space="preserve"> ---</v>
      </c>
      <c r="AD115" t="str">
        <f>Arbeitstabelle!AD116</f>
        <v>geeignet</v>
      </c>
      <c r="AE115" t="str">
        <f>Arbeitstabelle!AE116</f>
        <v>ja</v>
      </c>
      <c r="AF115" s="152" t="str">
        <f>Arbeitstabelle!AF116</f>
        <v xml:space="preserve"> ---</v>
      </c>
      <c r="AG115" t="str">
        <f>Arbeitstabelle!AG116</f>
        <v xml:space="preserve"> ---</v>
      </c>
      <c r="AH115" t="e">
        <f>Arbeitstabelle!#REF!</f>
        <v>#REF!</v>
      </c>
      <c r="AI115" t="str">
        <f>Arbeitstabelle!AI116</f>
        <v xml:space="preserve"> ---</v>
      </c>
      <c r="AJ115" t="e">
        <f>Arbeitstabelle!#REF!</f>
        <v>#REF!</v>
      </c>
      <c r="AK115" t="str">
        <f>Arbeitstabelle!AJ116</f>
        <v xml:space="preserve"> ---</v>
      </c>
      <c r="AL115" t="str">
        <f>Arbeitstabelle!AK116</f>
        <v xml:space="preserve"> ---</v>
      </c>
      <c r="AM115" t="str">
        <f>Arbeitstabelle!AL116</f>
        <v>ja</v>
      </c>
      <c r="AN115" t="str">
        <f>Arbeitstabelle!AM116</f>
        <v>nein</v>
      </c>
      <c r="AO115" t="e">
        <f>Arbeitstabelle!#REF!</f>
        <v>#REF!</v>
      </c>
    </row>
    <row r="116" spans="1:41" x14ac:dyDescent="0.25">
      <c r="A116" t="e">
        <f>Arbeitstabelle!#REF!</f>
        <v>#REF!</v>
      </c>
      <c r="B116" t="e">
        <f>Arbeitstabelle!#REF!</f>
        <v>#REF!</v>
      </c>
      <c r="C116" t="e">
        <f>Arbeitstabelle!#REF!</f>
        <v>#REF!</v>
      </c>
      <c r="D116" t="e">
        <f>Arbeitstabelle!#REF!</f>
        <v>#REF!</v>
      </c>
      <c r="E116" t="e">
        <f>Arbeitstabelle!#REF!</f>
        <v>#REF!</v>
      </c>
      <c r="F116" t="e">
        <f>Arbeitstabelle!#REF!</f>
        <v>#REF!</v>
      </c>
      <c r="G116" t="e">
        <f>Arbeitstabelle!#REF!</f>
        <v>#REF!</v>
      </c>
      <c r="H116" t="e">
        <f>Arbeitstabelle!#REF!</f>
        <v>#REF!</v>
      </c>
      <c r="I116" t="e">
        <f>Arbeitstabelle!#REF!</f>
        <v>#REF!</v>
      </c>
      <c r="J116" t="e">
        <f>Arbeitstabelle!#REF!</f>
        <v>#REF!</v>
      </c>
      <c r="K116" t="e">
        <f>Arbeitstabelle!#REF!</f>
        <v>#REF!</v>
      </c>
      <c r="L116" t="e">
        <f>Arbeitstabelle!#REF!</f>
        <v>#REF!</v>
      </c>
      <c r="M116" t="e">
        <f>Arbeitstabelle!#REF!</f>
        <v>#REF!</v>
      </c>
      <c r="N116" s="148" t="e">
        <f>Arbeitstabelle!#REF!</f>
        <v>#REF!</v>
      </c>
      <c r="O116" t="e">
        <f>Arbeitstabelle!#REF!</f>
        <v>#REF!</v>
      </c>
      <c r="P116" s="148" t="e">
        <f>Arbeitstabelle!#REF!</f>
        <v>#REF!</v>
      </c>
      <c r="Q116" s="151" t="e">
        <f>Arbeitstabelle!#REF!</f>
        <v>#REF!</v>
      </c>
      <c r="R116" t="e">
        <f>Arbeitstabelle!#REF!</f>
        <v>#REF!</v>
      </c>
      <c r="S116" t="e">
        <f>Arbeitstabelle!#REF!</f>
        <v>#REF!</v>
      </c>
      <c r="T116" t="e">
        <f>Arbeitstabelle!#REF!</f>
        <v>#REF!</v>
      </c>
      <c r="U116" t="e">
        <f>Arbeitstabelle!#REF!</f>
        <v>#REF!</v>
      </c>
      <c r="V116" t="e">
        <f>Arbeitstabelle!#REF!</f>
        <v>#REF!</v>
      </c>
      <c r="W116" t="e">
        <f>Arbeitstabelle!#REF!</f>
        <v>#REF!</v>
      </c>
      <c r="X116" t="e">
        <f>Arbeitstabelle!#REF!</f>
        <v>#REF!</v>
      </c>
      <c r="Y116" t="e">
        <f>Arbeitstabelle!#REF!</f>
        <v>#REF!</v>
      </c>
      <c r="Z116" t="e">
        <f>Arbeitstabelle!#REF!</f>
        <v>#REF!</v>
      </c>
      <c r="AA116" t="e">
        <f>Arbeitstabelle!#REF!</f>
        <v>#REF!</v>
      </c>
      <c r="AB116" t="e">
        <f>Arbeitstabelle!#REF!</f>
        <v>#REF!</v>
      </c>
      <c r="AC116" t="e">
        <f>Arbeitstabelle!#REF!</f>
        <v>#REF!</v>
      </c>
      <c r="AD116" t="e">
        <f>Arbeitstabelle!#REF!</f>
        <v>#REF!</v>
      </c>
      <c r="AE116" t="e">
        <f>Arbeitstabelle!#REF!</f>
        <v>#REF!</v>
      </c>
      <c r="AF116" s="152" t="e">
        <f>Arbeitstabelle!#REF!</f>
        <v>#REF!</v>
      </c>
      <c r="AG116" t="e">
        <f>Arbeitstabelle!#REF!</f>
        <v>#REF!</v>
      </c>
      <c r="AH116" t="e">
        <f>Arbeitstabelle!#REF!</f>
        <v>#REF!</v>
      </c>
      <c r="AI116" t="e">
        <f>Arbeitstabelle!#REF!</f>
        <v>#REF!</v>
      </c>
      <c r="AJ116" t="e">
        <f>Arbeitstabelle!#REF!</f>
        <v>#REF!</v>
      </c>
      <c r="AK116" t="e">
        <f>Arbeitstabelle!#REF!</f>
        <v>#REF!</v>
      </c>
      <c r="AL116" t="e">
        <f>Arbeitstabelle!#REF!</f>
        <v>#REF!</v>
      </c>
      <c r="AM116" t="e">
        <f>Arbeitstabelle!#REF!</f>
        <v>#REF!</v>
      </c>
      <c r="AN116" t="e">
        <f>Arbeitstabelle!#REF!</f>
        <v>#REF!</v>
      </c>
      <c r="AO116" t="e">
        <f>Arbeitstabelle!#REF!</f>
        <v>#REF!</v>
      </c>
    </row>
    <row r="117" spans="1:41" ht="105" x14ac:dyDescent="0.25">
      <c r="A117" t="str">
        <f>Arbeitstabelle!A117</f>
        <v>Prunus avium 'Plena'</v>
      </c>
      <c r="B117" t="str">
        <f>Arbeitstabelle!B117</f>
        <v>x</v>
      </c>
      <c r="C117" t="str">
        <f>Arbeitstabelle!C117</f>
        <v>Gefülltblühende Kirsche</v>
      </c>
      <c r="D117" t="str">
        <f>Arbeitstabelle!D117</f>
        <v xml:space="preserve"> 10-15</v>
      </c>
      <c r="E117" t="str">
        <f>Arbeitstabelle!E117</f>
        <v xml:space="preserve"> 8-10</v>
      </c>
      <c r="F117">
        <f>Arbeitstabelle!F117</f>
        <v>2</v>
      </c>
      <c r="G117" t="str">
        <f>Arbeitstabelle!G117</f>
        <v>mittel</v>
      </c>
      <c r="H117">
        <f>Arbeitstabelle!H117</f>
        <v>1</v>
      </c>
      <c r="I117" t="str">
        <f>Arbeitstabelle!I117</f>
        <v>ja</v>
      </c>
      <c r="J117" t="str">
        <f>Arbeitstabelle!J117</f>
        <v>ja</v>
      </c>
      <c r="K117" t="str">
        <f>Arbeitstabelle!K117</f>
        <v>Bienenweide</v>
      </c>
      <c r="L117" t="str">
        <f>Arbeitstabelle!L117</f>
        <v>nein</v>
      </c>
      <c r="M117" t="str">
        <f>Arbeitstabelle!M117</f>
        <v>ja</v>
      </c>
      <c r="N117" s="148" t="str">
        <f>Arbeitstabelle!N117</f>
        <v xml:space="preserve">Feuerbrand,
Krebs, 
Monilia,
Gummifluss,
Blattbräune
Kirschblattlaus
</v>
      </c>
      <c r="O117" t="str">
        <f>Arbeitstabelle!O117</f>
        <v>kalkliebend</v>
      </c>
      <c r="P117" s="148" t="str">
        <f>Arbeitstabelle!P117</f>
        <v>flacher Herzwurzler, Hauptseiten-wurzeln sehr stark, häufig sogar brettartig ausgebildet</v>
      </c>
      <c r="Q117" s="151" t="str">
        <f>Arbeitstabelle!Q117</f>
        <v>ja
 (2.1 für die reine Art)</v>
      </c>
      <c r="R117" t="str">
        <f>Arbeitstabelle!R117</f>
        <v>ja</v>
      </c>
      <c r="S117" t="str">
        <f>Arbeitstabelle!S117</f>
        <v>nein</v>
      </c>
      <c r="T117" t="str">
        <f>Arbeitstabelle!T117</f>
        <v>nein</v>
      </c>
      <c r="U117" t="str">
        <f>Arbeitstabelle!U117</f>
        <v>teilweise</v>
      </c>
      <c r="V117" t="str">
        <f>Arbeitstabelle!V117</f>
        <v>nein</v>
      </c>
      <c r="W117">
        <f>Arbeitstabelle!W117</f>
        <v>4</v>
      </c>
      <c r="X117" t="str">
        <f>Arbeitstabelle!X117</f>
        <v xml:space="preserve"> ---</v>
      </c>
      <c r="Y117" t="str">
        <f>Arbeitstabelle!Y117</f>
        <v xml:space="preserve"> ---</v>
      </c>
      <c r="Z117" t="str">
        <f>Arbeitstabelle!Z117</f>
        <v xml:space="preserve"> ---</v>
      </c>
      <c r="AA117" t="str">
        <f>Arbeitstabelle!AA117</f>
        <v xml:space="preserve"> ---</v>
      </c>
      <c r="AB117" t="str">
        <f>Arbeitstabelle!AB117</f>
        <v>1*</v>
      </c>
      <c r="AC117" t="str">
        <f>Arbeitstabelle!AC117</f>
        <v xml:space="preserve"> ---</v>
      </c>
      <c r="AD117" t="str">
        <f>Arbeitstabelle!AD117</f>
        <v>geeignet mit E.</v>
      </c>
      <c r="AE117" t="str">
        <f>Arbeitstabelle!AE117</f>
        <v xml:space="preserve"> ---</v>
      </c>
      <c r="AF117" s="152" t="str">
        <f>Arbeitstabelle!AF117</f>
        <v xml:space="preserve"> ---</v>
      </c>
      <c r="AG117" t="str">
        <f>Arbeitstabelle!AG117</f>
        <v xml:space="preserve"> ---</v>
      </c>
      <c r="AH117" t="e">
        <f>Arbeitstabelle!#REF!</f>
        <v>#REF!</v>
      </c>
      <c r="AI117" t="str">
        <f>Arbeitstabelle!AI117</f>
        <v xml:space="preserve"> ---</v>
      </c>
      <c r="AJ117" t="e">
        <f>Arbeitstabelle!#REF!</f>
        <v>#REF!</v>
      </c>
      <c r="AK117" t="str">
        <f>Arbeitstabelle!AJ117</f>
        <v>Bereich 2: 2013 Niedersachsendamm
Bereich 3:
Prunus wird als Straßenbaum allgemein eher kritisch bewertet</v>
      </c>
      <c r="AL117" t="str">
        <f>Arbeitstabelle!AK117</f>
        <v>nein</v>
      </c>
      <c r="AM117" t="str">
        <f>Arbeitstabelle!AL117</f>
        <v>nein</v>
      </c>
      <c r="AN117" t="str">
        <f>Arbeitstabelle!AM117</f>
        <v>nein</v>
      </c>
      <c r="AO117" t="e">
        <f>Arbeitstabelle!#REF!</f>
        <v>#REF!</v>
      </c>
    </row>
    <row r="118" spans="1:41" x14ac:dyDescent="0.25">
      <c r="A118" t="str">
        <f>Arbeitstabelle!A118</f>
        <v>Prunus cerasifera</v>
      </c>
      <c r="B118" t="str">
        <f>Arbeitstabelle!B118</f>
        <v>x</v>
      </c>
      <c r="C118" t="str">
        <f>Arbeitstabelle!C118</f>
        <v>Kirschpflaume</v>
      </c>
      <c r="D118" t="str">
        <f>Arbeitstabelle!D118</f>
        <v xml:space="preserve"> 6-8</v>
      </c>
      <c r="E118">
        <f>Arbeitstabelle!E118</f>
        <v>6</v>
      </c>
      <c r="F118">
        <f>Arbeitstabelle!F118</f>
        <v>3</v>
      </c>
      <c r="G118" t="str">
        <f>Arbeitstabelle!G118</f>
        <v>mittel</v>
      </c>
      <c r="H118" t="str">
        <f>Arbeitstabelle!H118</f>
        <v xml:space="preserve"> 1-2</v>
      </c>
      <c r="I118" t="str">
        <f>Arbeitstabelle!I118</f>
        <v>ja</v>
      </c>
      <c r="J118" t="str">
        <f>Arbeitstabelle!J118</f>
        <v>nein</v>
      </c>
      <c r="K118" t="str">
        <f>Arbeitstabelle!K118</f>
        <v>Bienenweide</v>
      </c>
      <c r="L118" t="str">
        <f>Arbeitstabelle!L118</f>
        <v>ja</v>
      </c>
      <c r="M118" t="str">
        <f>Arbeitstabelle!M118</f>
        <v xml:space="preserve"> ---</v>
      </c>
      <c r="N118" s="148" t="str">
        <f>Arbeitstabelle!N118</f>
        <v xml:space="preserve"> ---</v>
      </c>
      <c r="O118" t="str">
        <f>Arbeitstabelle!O118</f>
        <v>kalkliebend</v>
      </c>
      <c r="P118" s="148" t="str">
        <f>Arbeitstabelle!P118</f>
        <v>kräftig, Hauptwurzeln tief, treibt Wurzelausläufer</v>
      </c>
      <c r="Q118" s="151" t="str">
        <f>Arbeitstabelle!Q118</f>
        <v xml:space="preserve"> 1.2</v>
      </c>
      <c r="R118" t="str">
        <f>Arbeitstabelle!R118</f>
        <v>(ja)</v>
      </c>
      <c r="S118" t="str">
        <f>Arbeitstabelle!S118</f>
        <v>nein</v>
      </c>
      <c r="T118" t="str">
        <f>Arbeitstabelle!T118</f>
        <v>nein</v>
      </c>
      <c r="U118" t="str">
        <f>Arbeitstabelle!U118</f>
        <v>teilweise</v>
      </c>
      <c r="V118" t="str">
        <f>Arbeitstabelle!V118</f>
        <v>nein</v>
      </c>
      <c r="W118" t="str">
        <f>Arbeitstabelle!W118</f>
        <v>5a</v>
      </c>
      <c r="X118" t="str">
        <f>Arbeitstabelle!X118</f>
        <v xml:space="preserve"> ---</v>
      </c>
      <c r="Y118">
        <f>Arbeitstabelle!Y118</f>
        <v>3.6</v>
      </c>
      <c r="Z118">
        <f>Arbeitstabelle!Z118</f>
        <v>3.6</v>
      </c>
      <c r="AA118" t="str">
        <f>Arbeitstabelle!AA118</f>
        <v xml:space="preserve"> ---</v>
      </c>
      <c r="AB118">
        <f>Arbeitstabelle!AB118</f>
        <v>3</v>
      </c>
      <c r="AC118" t="str">
        <f>Arbeitstabelle!AC118</f>
        <v>bedingte Invasionsgefahr</v>
      </c>
      <c r="AD118" t="str">
        <f>Arbeitstabelle!AD118</f>
        <v xml:space="preserve"> ---</v>
      </c>
      <c r="AE118" t="str">
        <f>Arbeitstabelle!AE118</f>
        <v xml:space="preserve"> ---</v>
      </c>
      <c r="AF118" s="152" t="str">
        <f>Arbeitstabelle!AF118</f>
        <v>1.2</v>
      </c>
      <c r="AG118" t="str">
        <f>Arbeitstabelle!AG118</f>
        <v xml:space="preserve"> ---</v>
      </c>
      <c r="AH118" t="e">
        <f>Arbeitstabelle!#REF!</f>
        <v>#REF!</v>
      </c>
      <c r="AI118" t="str">
        <f>Arbeitstabelle!AI118</f>
        <v xml:space="preserve"> ---</v>
      </c>
      <c r="AJ118" t="e">
        <f>Arbeitstabelle!#REF!</f>
        <v>#REF!</v>
      </c>
      <c r="AK118" t="str">
        <f>Arbeitstabelle!AJ118</f>
        <v xml:space="preserve"> ---</v>
      </c>
      <c r="AL118" t="str">
        <f>Arbeitstabelle!AK118</f>
        <v>nein</v>
      </c>
      <c r="AM118" t="str">
        <f>Arbeitstabelle!AL118</f>
        <v>nein</v>
      </c>
      <c r="AN118" t="str">
        <f>Arbeitstabelle!AM118</f>
        <v>nein</v>
      </c>
      <c r="AO118" t="e">
        <f>Arbeitstabelle!#REF!</f>
        <v>#REF!</v>
      </c>
    </row>
    <row r="119" spans="1:41" x14ac:dyDescent="0.25">
      <c r="A119" t="str">
        <f>Arbeitstabelle!A119</f>
        <v>Prunus cerasifera 'Nigra'</v>
      </c>
      <c r="B119" t="str">
        <f>Arbeitstabelle!B119</f>
        <v>x</v>
      </c>
      <c r="C119" t="str">
        <f>Arbeitstabelle!C119</f>
        <v>Blutpflaume</v>
      </c>
      <c r="D119" t="str">
        <f>Arbeitstabelle!D119</f>
        <v xml:space="preserve"> 5-7</v>
      </c>
      <c r="E119" t="str">
        <f>Arbeitstabelle!E119</f>
        <v xml:space="preserve"> 3-6</v>
      </c>
      <c r="F119">
        <f>Arbeitstabelle!F119</f>
        <v>3</v>
      </c>
      <c r="G119" t="str">
        <f>Arbeitstabelle!G119</f>
        <v>mittel</v>
      </c>
      <c r="H119">
        <f>Arbeitstabelle!H119</f>
        <v>2</v>
      </c>
      <c r="I119" t="str">
        <f>Arbeitstabelle!I119</f>
        <v>ja</v>
      </c>
      <c r="J119" t="str">
        <f>Arbeitstabelle!J119</f>
        <v>nein</v>
      </c>
      <c r="K119" t="str">
        <f>Arbeitstabelle!K119</f>
        <v>Entwicklungstracht;
Bienen, Wildbienen, Hummeln</v>
      </c>
      <c r="L119" t="str">
        <f>Arbeitstabelle!L119</f>
        <v>ja</v>
      </c>
      <c r="M119" t="str">
        <f>Arbeitstabelle!M119</f>
        <v xml:space="preserve"> ---</v>
      </c>
      <c r="N119" s="148" t="str">
        <f>Arbeitstabelle!N119</f>
        <v xml:space="preserve"> ---</v>
      </c>
      <c r="O119" t="str">
        <f>Arbeitstabelle!O119</f>
        <v>kalkliebend</v>
      </c>
      <c r="P119" s="148" t="str">
        <f>Arbeitstabelle!P119</f>
        <v>tiefer Herzwurzler</v>
      </c>
      <c r="Q119" s="151" t="str">
        <f>Arbeitstabelle!Q119</f>
        <v>ja
(1.2 für die Art)</v>
      </c>
      <c r="R119" t="str">
        <f>Arbeitstabelle!R119</f>
        <v>ja</v>
      </c>
      <c r="S119" t="str">
        <f>Arbeitstabelle!S119</f>
        <v>nein</v>
      </c>
      <c r="T119" t="str">
        <f>Arbeitstabelle!T119</f>
        <v>nein</v>
      </c>
      <c r="U119" t="str">
        <f>Arbeitstabelle!U119</f>
        <v>teilweise</v>
      </c>
      <c r="V119" t="str">
        <f>Arbeitstabelle!V119</f>
        <v>nein</v>
      </c>
      <c r="W119" t="str">
        <f>Arbeitstabelle!W119</f>
        <v>5a</v>
      </c>
      <c r="X119" t="str">
        <f>Arbeitstabelle!X119</f>
        <v xml:space="preserve"> ---</v>
      </c>
      <c r="Y119" t="str">
        <f>Arbeitstabelle!Y119</f>
        <v xml:space="preserve"> ---</v>
      </c>
      <c r="Z119" t="str">
        <f>Arbeitstabelle!Z119</f>
        <v xml:space="preserve"> ---</v>
      </c>
      <c r="AA119" t="str">
        <f>Arbeitstabelle!AA119</f>
        <v xml:space="preserve"> ---</v>
      </c>
      <c r="AB119" t="str">
        <f>Arbeitstabelle!AB119</f>
        <v>3*</v>
      </c>
      <c r="AC119" t="str">
        <f>Arbeitstabelle!AC119</f>
        <v xml:space="preserve"> ---</v>
      </c>
      <c r="AD119" t="str">
        <f>Arbeitstabelle!AD119</f>
        <v xml:space="preserve"> ---</v>
      </c>
      <c r="AE119" t="str">
        <f>Arbeitstabelle!AE119</f>
        <v xml:space="preserve"> ---</v>
      </c>
      <c r="AF119" s="152" t="str">
        <f>Arbeitstabelle!AF119</f>
        <v xml:space="preserve"> ---</v>
      </c>
      <c r="AG119" t="str">
        <f>Arbeitstabelle!AG119</f>
        <v xml:space="preserve"> ---</v>
      </c>
      <c r="AH119" t="e">
        <f>Arbeitstabelle!#REF!</f>
        <v>#REF!</v>
      </c>
      <c r="AI119" t="str">
        <f>Arbeitstabelle!AI119</f>
        <v xml:space="preserve"> ---</v>
      </c>
      <c r="AJ119" t="e">
        <f>Arbeitstabelle!#REF!</f>
        <v>#REF!</v>
      </c>
      <c r="AK119" t="str">
        <f>Arbeitstabelle!AJ119</f>
        <v>Bereich 2: 
2006 Osterholzer Heerstraße StU 16-18 4 Stck.</v>
      </c>
      <c r="AL119" t="str">
        <f>Arbeitstabelle!AK119</f>
        <v>nein</v>
      </c>
      <c r="AM119" t="str">
        <f>Arbeitstabelle!AL119</f>
        <v>nein</v>
      </c>
      <c r="AN119" t="str">
        <f>Arbeitstabelle!AM119</f>
        <v>nein</v>
      </c>
      <c r="AO119" t="e">
        <f>Arbeitstabelle!#REF!</f>
        <v>#REF!</v>
      </c>
    </row>
    <row r="120" spans="1:41" ht="45" x14ac:dyDescent="0.25">
      <c r="A120" t="str">
        <f>Arbeitstabelle!A120</f>
        <v>Prunus mahaleb</v>
      </c>
      <c r="B120" t="str">
        <f>Arbeitstabelle!B120</f>
        <v>x</v>
      </c>
      <c r="C120" t="str">
        <f>Arbeitstabelle!C120</f>
        <v>Felsenkirsche</v>
      </c>
      <c r="D120" t="str">
        <f>Arbeitstabelle!D120</f>
        <v xml:space="preserve"> 6-10</v>
      </c>
      <c r="E120">
        <f>Arbeitstabelle!E120</f>
        <v>5</v>
      </c>
      <c r="F120">
        <f>Arbeitstabelle!F120</f>
        <v>3</v>
      </c>
      <c r="G120" t="str">
        <f>Arbeitstabelle!G120</f>
        <v>mittel</v>
      </c>
      <c r="H120">
        <f>Arbeitstabelle!H120</f>
        <v>1</v>
      </c>
      <c r="I120" t="str">
        <f>Arbeitstabelle!I120</f>
        <v>ja</v>
      </c>
      <c r="J120" t="str">
        <f>Arbeitstabelle!J120</f>
        <v>nein</v>
      </c>
      <c r="K120" t="str">
        <f>Arbeitstabelle!K120</f>
        <v>Bienen, Schmetterlinge, Falter</v>
      </c>
      <c r="L120" t="str">
        <f>Arbeitstabelle!L120</f>
        <v>ja</v>
      </c>
      <c r="M120" t="str">
        <f>Arbeitstabelle!M120</f>
        <v xml:space="preserve"> ---</v>
      </c>
      <c r="N120" s="148" t="str">
        <f>Arbeitstabelle!N120</f>
        <v xml:space="preserve"> ---</v>
      </c>
      <c r="O120" t="str">
        <f>Arbeitstabelle!O120</f>
        <v>tolerant</v>
      </c>
      <c r="P120" s="148" t="str">
        <f>Arbeitstabelle!P120</f>
        <v>Tiefwurzler,
kräftige Wurzeln,
auch oberflächennah</v>
      </c>
      <c r="Q120" s="151" t="str">
        <f>Arbeitstabelle!Q120</f>
        <v xml:space="preserve"> 1.1</v>
      </c>
      <c r="R120" t="str">
        <f>Arbeitstabelle!R120</f>
        <v>ja</v>
      </c>
      <c r="S120" t="str">
        <f>Arbeitstabelle!S120</f>
        <v>schwach</v>
      </c>
      <c r="T120" t="str">
        <f>Arbeitstabelle!T120</f>
        <v>nein</v>
      </c>
      <c r="U120" t="str">
        <f>Arbeitstabelle!U120</f>
        <v>nein</v>
      </c>
      <c r="V120" t="str">
        <f>Arbeitstabelle!V120</f>
        <v>nein</v>
      </c>
      <c r="W120" t="str">
        <f>Arbeitstabelle!W120</f>
        <v>5a</v>
      </c>
      <c r="X120" t="str">
        <f>Arbeitstabelle!X120</f>
        <v xml:space="preserve"> ---</v>
      </c>
      <c r="Y120" t="str">
        <f>Arbeitstabelle!Y120</f>
        <v xml:space="preserve"> ---</v>
      </c>
      <c r="Z120" t="str">
        <f>Arbeitstabelle!Z120</f>
        <v xml:space="preserve"> ---</v>
      </c>
      <c r="AA120" t="str">
        <f>Arbeitstabelle!AA120</f>
        <v xml:space="preserve"> ---</v>
      </c>
      <c r="AB120">
        <f>Arbeitstabelle!AB120</f>
        <v>3</v>
      </c>
      <c r="AC120" t="str">
        <f>Arbeitstabelle!AC120</f>
        <v>keine Invastionsgefahr lt. Citree</v>
      </c>
      <c r="AD120" t="str">
        <f>Arbeitstabelle!AD120</f>
        <v xml:space="preserve"> ---</v>
      </c>
      <c r="AE120" t="str">
        <f>Arbeitstabelle!AE120</f>
        <v xml:space="preserve"> ---</v>
      </c>
      <c r="AF120" s="152" t="str">
        <f>Arbeitstabelle!AF120</f>
        <v>1.1</v>
      </c>
      <c r="AG120" t="str">
        <f>Arbeitstabelle!AG120</f>
        <v xml:space="preserve"> ---</v>
      </c>
      <c r="AH120" t="e">
        <f>Arbeitstabelle!#REF!</f>
        <v>#REF!</v>
      </c>
      <c r="AI120" t="str">
        <f>Arbeitstabelle!AI120</f>
        <v xml:space="preserve"> ---</v>
      </c>
      <c r="AJ120" t="e">
        <f>Arbeitstabelle!#REF!</f>
        <v>#REF!</v>
      </c>
      <c r="AK120" t="str">
        <f>Arbeitstabelle!AJ120</f>
        <v xml:space="preserve"> ---</v>
      </c>
      <c r="AL120" t="str">
        <f>Arbeitstabelle!AK120</f>
        <v xml:space="preserve">ja
(Freianlage)
(Straßenbäume)
</v>
      </c>
      <c r="AM120" t="str">
        <f>Arbeitstabelle!AL120</f>
        <v>ja</v>
      </c>
      <c r="AN120" t="str">
        <f>Arbeitstabelle!AM120</f>
        <v>ja</v>
      </c>
      <c r="AO120" t="e">
        <f>Arbeitstabelle!#REF!</f>
        <v>#REF!</v>
      </c>
    </row>
    <row r="121" spans="1:41" ht="90" x14ac:dyDescent="0.25">
      <c r="A121" t="str">
        <f>Arbeitstabelle!A121</f>
        <v>Prunus padus</v>
      </c>
      <c r="B121" t="str">
        <f>Arbeitstabelle!B121</f>
        <v>x</v>
      </c>
      <c r="C121" t="str">
        <f>Arbeitstabelle!C121</f>
        <v>Großblütige Traubenkirsche</v>
      </c>
      <c r="D121" t="str">
        <f>Arbeitstabelle!D121</f>
        <v xml:space="preserve"> 10-15</v>
      </c>
      <c r="E121" t="str">
        <f>Arbeitstabelle!E121</f>
        <v xml:space="preserve"> 8-10</v>
      </c>
      <c r="F121">
        <f>Arbeitstabelle!F121</f>
        <v>2</v>
      </c>
      <c r="G121" t="str">
        <f>Arbeitstabelle!G121</f>
        <v>mittel</v>
      </c>
      <c r="H121" t="str">
        <f>Arbeitstabelle!H121</f>
        <v xml:space="preserve"> 2-3</v>
      </c>
      <c r="I121" t="str">
        <f>Arbeitstabelle!I121</f>
        <v>ja</v>
      </c>
      <c r="J121" t="str">
        <f>Arbeitstabelle!J121</f>
        <v>nein</v>
      </c>
      <c r="K121" t="str">
        <f>Arbeitstabelle!K121</f>
        <v>Frühtracht;
N1, P1,
Schmetterlinge, Falter</v>
      </c>
      <c r="L121" t="str">
        <f>Arbeitstabelle!L121</f>
        <v>ja</v>
      </c>
      <c r="M121" t="str">
        <f>Arbeitstabelle!M121</f>
        <v xml:space="preserve"> ---</v>
      </c>
      <c r="N121" s="148" t="str">
        <f>Arbeitstabelle!N121</f>
        <v>Feuerbrand,
Krebs, 
Monilia,
Gummifluss,
Blattbräune
Traubenkirsche-Gespinstmotte</v>
      </c>
      <c r="O121" t="str">
        <f>Arbeitstabelle!O121</f>
        <v>tolerant</v>
      </c>
      <c r="P121" s="148" t="str">
        <f>Arbeitstabelle!P121</f>
        <v>tiefer Herzwurzler,
weit streichend, starkes Ausschlags-vermögen; Wurzelbrut</v>
      </c>
      <c r="Q121" s="151" t="str">
        <f>Arbeitstabelle!Q121</f>
        <v xml:space="preserve"> 2.1</v>
      </c>
      <c r="R121" t="str">
        <f>Arbeitstabelle!R121</f>
        <v>ja</v>
      </c>
      <c r="S121" t="str">
        <f>Arbeitstabelle!S121</f>
        <v>nein</v>
      </c>
      <c r="T121" t="str">
        <f>Arbeitstabelle!T121</f>
        <v>mäßig</v>
      </c>
      <c r="U121" t="str">
        <f>Arbeitstabelle!U121</f>
        <v>teilweise</v>
      </c>
      <c r="V121" t="str">
        <f>Arbeitstabelle!V121</f>
        <v>ja</v>
      </c>
      <c r="W121">
        <f>Arbeitstabelle!W121</f>
        <v>3</v>
      </c>
      <c r="X121" t="str">
        <f>Arbeitstabelle!X121</f>
        <v xml:space="preserve"> ---</v>
      </c>
      <c r="Y121" t="str">
        <f>Arbeitstabelle!Y121</f>
        <v xml:space="preserve"> ---</v>
      </c>
      <c r="Z121" t="str">
        <f>Arbeitstabelle!Z121</f>
        <v xml:space="preserve"> ---</v>
      </c>
      <c r="AA121" t="str">
        <f>Arbeitstabelle!AA121</f>
        <v xml:space="preserve"> ---</v>
      </c>
      <c r="AB121">
        <f>Arbeitstabelle!AB121</f>
        <v>1</v>
      </c>
      <c r="AC121" t="str">
        <f>Arbeitstabelle!AC121</f>
        <v xml:space="preserve"> ---</v>
      </c>
      <c r="AD121" t="str">
        <f>Arbeitstabelle!AD121</f>
        <v>nicht geeignet</v>
      </c>
      <c r="AE121" t="str">
        <f>Arbeitstabelle!AE121</f>
        <v xml:space="preserve"> ---</v>
      </c>
      <c r="AF121" s="152" t="str">
        <f>Arbeitstabelle!AF121</f>
        <v>2.1</v>
      </c>
      <c r="AG121" t="str">
        <f>Arbeitstabelle!AG121</f>
        <v xml:space="preserve"> ---</v>
      </c>
      <c r="AH121" t="e">
        <f>Arbeitstabelle!#REF!</f>
        <v>#REF!</v>
      </c>
      <c r="AI121" t="str">
        <f>Arbeitstabelle!AI121</f>
        <v xml:space="preserve"> ---</v>
      </c>
      <c r="AJ121" t="e">
        <f>Arbeitstabelle!#REF!</f>
        <v>#REF!</v>
      </c>
      <c r="AK121" t="str">
        <f>Arbeitstabelle!AJ121</f>
        <v>Pumpende Gehölzart;
verträgt Trockenheit, wenn Grundwasser erreichbar ist.
Interessant für Mulden-/Rigolenbepflanzung.</v>
      </c>
      <c r="AL121" t="str">
        <f>Arbeitstabelle!AK121</f>
        <v>nein</v>
      </c>
      <c r="AM121" t="str">
        <f>Arbeitstabelle!AL121</f>
        <v>ja</v>
      </c>
      <c r="AN121" t="str">
        <f>Arbeitstabelle!AM121</f>
        <v>(ja)</v>
      </c>
      <c r="AO121" t="e">
        <f>Arbeitstabelle!#REF!</f>
        <v>#REF!</v>
      </c>
    </row>
    <row r="122" spans="1:41" ht="90" x14ac:dyDescent="0.25">
      <c r="A122" t="str">
        <f>Arbeitstabelle!A122</f>
        <v>Prunus padus 'Schloss Tiefurt'</v>
      </c>
      <c r="B122" t="str">
        <f>Arbeitstabelle!B122</f>
        <v>x</v>
      </c>
      <c r="C122" t="str">
        <f>Arbeitstabelle!C122</f>
        <v>Traubenkirsche</v>
      </c>
      <c r="D122" t="str">
        <f>Arbeitstabelle!D122</f>
        <v xml:space="preserve"> 9-12</v>
      </c>
      <c r="E122" t="str">
        <f>Arbeitstabelle!E122</f>
        <v xml:space="preserve"> 6-8</v>
      </c>
      <c r="F122">
        <f>Arbeitstabelle!F122</f>
        <v>3</v>
      </c>
      <c r="G122" t="str">
        <f>Arbeitstabelle!G122</f>
        <v>mittel</v>
      </c>
      <c r="H122" t="str">
        <f>Arbeitstabelle!H122</f>
        <v xml:space="preserve"> 2-3</v>
      </c>
      <c r="I122" t="str">
        <f>Arbeitstabelle!I122</f>
        <v>ja</v>
      </c>
      <c r="J122" t="str">
        <f>Arbeitstabelle!J122</f>
        <v>nein</v>
      </c>
      <c r="K122" t="str">
        <f>Arbeitstabelle!K122</f>
        <v>Frühtracht;
N1, P1,
Schmetterlinge, Falter</v>
      </c>
      <c r="L122" t="str">
        <f>Arbeitstabelle!L122</f>
        <v>ja</v>
      </c>
      <c r="M122" t="str">
        <f>Arbeitstabelle!M122</f>
        <v xml:space="preserve"> ---</v>
      </c>
      <c r="N122" s="148" t="str">
        <f>Arbeitstabelle!N122</f>
        <v>Feuerbrand,
Krebs, 
Monilia,
Gummifluss,
Blattbräune
Traubenkirsche-Gespinstmotte</v>
      </c>
      <c r="O122" t="str">
        <f>Arbeitstabelle!O122</f>
        <v>tolerant</v>
      </c>
      <c r="P122" s="148" t="str">
        <f>Arbeitstabelle!P122</f>
        <v>tiefer Herzwurzler,
weit streichend, starkes Ausschlags-vermögen; Wurzelbrut</v>
      </c>
      <c r="Q122" s="151" t="str">
        <f>Arbeitstabelle!Q122</f>
        <v>mäßig
(2.1 für die Art)</v>
      </c>
      <c r="R122" t="str">
        <f>Arbeitstabelle!R122</f>
        <v>ja</v>
      </c>
      <c r="S122" t="str">
        <f>Arbeitstabelle!S122</f>
        <v>nein</v>
      </c>
      <c r="T122" t="str">
        <f>Arbeitstabelle!T122</f>
        <v>mäßig</v>
      </c>
      <c r="U122" t="str">
        <f>Arbeitstabelle!U122</f>
        <v>teilweise</v>
      </c>
      <c r="V122" t="str">
        <f>Arbeitstabelle!V122</f>
        <v>ja</v>
      </c>
      <c r="W122">
        <f>Arbeitstabelle!W122</f>
        <v>3</v>
      </c>
      <c r="X122" t="str">
        <f>Arbeitstabelle!X122</f>
        <v xml:space="preserve"> ---</v>
      </c>
      <c r="Y122" t="str">
        <f>Arbeitstabelle!Y122</f>
        <v xml:space="preserve"> ---</v>
      </c>
      <c r="Z122" t="str">
        <f>Arbeitstabelle!Z122</f>
        <v xml:space="preserve"> ---</v>
      </c>
      <c r="AA122" t="str">
        <f>Arbeitstabelle!AA122</f>
        <v xml:space="preserve"> ---</v>
      </c>
      <c r="AB122" t="str">
        <f>Arbeitstabelle!AB122</f>
        <v>1*</v>
      </c>
      <c r="AC122" t="str">
        <f>Arbeitstabelle!AC122</f>
        <v xml:space="preserve"> ---</v>
      </c>
      <c r="AD122" t="str">
        <f>Arbeitstabelle!AD122</f>
        <v>geeignet</v>
      </c>
      <c r="AE122" t="str">
        <f>Arbeitstabelle!AE122</f>
        <v xml:space="preserve"> ---</v>
      </c>
      <c r="AF122" s="152" t="str">
        <f>Arbeitstabelle!AF122</f>
        <v xml:space="preserve"> ---</v>
      </c>
      <c r="AG122" t="str">
        <f>Arbeitstabelle!AG122</f>
        <v xml:space="preserve"> ---</v>
      </c>
      <c r="AH122" t="e">
        <f>Arbeitstabelle!#REF!</f>
        <v>#REF!</v>
      </c>
      <c r="AI122" t="str">
        <f>Arbeitstabelle!AI122</f>
        <v xml:space="preserve"> ---</v>
      </c>
      <c r="AJ122" t="e">
        <f>Arbeitstabelle!#REF!</f>
        <v>#REF!</v>
      </c>
      <c r="AK122" t="str">
        <f>Arbeitstabelle!AJ122</f>
        <v>pumpende Gehölzart; verträgt Trockenheit, wenn Grundwasser erreichbar ist.
Bereich 2 in 2024:
an A281 und Friesenwerder: Pflegeintensiv; Stockaustriebe</v>
      </c>
      <c r="AL122" t="str">
        <f>Arbeitstabelle!AK122</f>
        <v>nein</v>
      </c>
      <c r="AM122" t="str">
        <f>Arbeitstabelle!AL122</f>
        <v>ja</v>
      </c>
      <c r="AN122" t="str">
        <f>Arbeitstabelle!AM122</f>
        <v>(ja)</v>
      </c>
      <c r="AO122" t="e">
        <f>Arbeitstabelle!#REF!</f>
        <v>#REF!</v>
      </c>
    </row>
    <row r="123" spans="1:41" x14ac:dyDescent="0.25">
      <c r="A123" t="str">
        <f>Arbeitstabelle!A123</f>
        <v>Prunus sargentii</v>
      </c>
      <c r="B123" t="str">
        <f>Arbeitstabelle!B123</f>
        <v>x</v>
      </c>
      <c r="C123" t="str">
        <f>Arbeitstabelle!C123</f>
        <v>Scharlach-kirsche, Bergkirsche</v>
      </c>
      <c r="D123" t="str">
        <f>Arbeitstabelle!D123</f>
        <v xml:space="preserve"> 8-12</v>
      </c>
      <c r="E123" t="str">
        <f>Arbeitstabelle!E123</f>
        <v xml:space="preserve"> 5-8</v>
      </c>
      <c r="F123">
        <f>Arbeitstabelle!F123</f>
        <v>3</v>
      </c>
      <c r="G123" t="str">
        <f>Arbeitstabelle!G123</f>
        <v>mittel</v>
      </c>
      <c r="H123">
        <f>Arbeitstabelle!H123</f>
        <v>2</v>
      </c>
      <c r="I123" t="str">
        <f>Arbeitstabelle!I123</f>
        <v>ja</v>
      </c>
      <c r="J123" t="str">
        <f>Arbeitstabelle!J123</f>
        <v>ja</v>
      </c>
      <c r="K123" t="str">
        <f>Arbeitstabelle!K123</f>
        <v>Frühtracht;
N3, P2</v>
      </c>
      <c r="L123" t="str">
        <f>Arbeitstabelle!L123</f>
        <v>ja</v>
      </c>
      <c r="M123" t="str">
        <f>Arbeitstabelle!M123</f>
        <v xml:space="preserve"> ---</v>
      </c>
      <c r="N123" s="148" t="str">
        <f>Arbeitstabelle!N123</f>
        <v xml:space="preserve"> ---</v>
      </c>
      <c r="O123" t="str">
        <f>Arbeitstabelle!O123</f>
        <v>kalkliebend</v>
      </c>
      <c r="P123" s="148" t="str">
        <f>Arbeitstabelle!P123</f>
        <v>tiefer Herzwurzler</v>
      </c>
      <c r="Q123" s="151" t="str">
        <f>Arbeitstabelle!Q123</f>
        <v xml:space="preserve"> 3.2</v>
      </c>
      <c r="R123" t="str">
        <f>Arbeitstabelle!R123</f>
        <v>ja</v>
      </c>
      <c r="S123" t="str">
        <f>Arbeitstabelle!S123</f>
        <v>nein</v>
      </c>
      <c r="T123" t="str">
        <f>Arbeitstabelle!T123</f>
        <v>nein</v>
      </c>
      <c r="U123" t="str">
        <f>Arbeitstabelle!U123</f>
        <v>nein</v>
      </c>
      <c r="V123" t="str">
        <f>Arbeitstabelle!V123</f>
        <v>nein</v>
      </c>
      <c r="W123" t="str">
        <f>Arbeitstabelle!W123</f>
        <v>5b</v>
      </c>
      <c r="X123" t="str">
        <f>Arbeitstabelle!X123</f>
        <v xml:space="preserve"> ---</v>
      </c>
      <c r="Y123" t="str">
        <f>Arbeitstabelle!Y123</f>
        <v xml:space="preserve"> ---</v>
      </c>
      <c r="Z123" t="str">
        <f>Arbeitstabelle!Z123</f>
        <v xml:space="preserve"> ---</v>
      </c>
      <c r="AA123" t="str">
        <f>Arbeitstabelle!AA123</f>
        <v xml:space="preserve"> ---</v>
      </c>
      <c r="AB123" t="str">
        <f>Arbeitstabelle!AB123</f>
        <v xml:space="preserve"> ---</v>
      </c>
      <c r="AC123" t="str">
        <f>Arbeitstabelle!AC123</f>
        <v xml:space="preserve"> ---</v>
      </c>
      <c r="AD123" t="str">
        <f>Arbeitstabelle!AD123</f>
        <v>geeignet mit E.</v>
      </c>
      <c r="AE123" t="str">
        <f>Arbeitstabelle!AE123</f>
        <v xml:space="preserve"> ---</v>
      </c>
      <c r="AF123" s="152" t="str">
        <f>Arbeitstabelle!AF123</f>
        <v>3.2</v>
      </c>
      <c r="AG123" t="str">
        <f>Arbeitstabelle!AG123</f>
        <v xml:space="preserve"> ---</v>
      </c>
      <c r="AH123" t="e">
        <f>Arbeitstabelle!#REF!</f>
        <v>#REF!</v>
      </c>
      <c r="AI123" t="str">
        <f>Arbeitstabelle!AI123</f>
        <v xml:space="preserve"> ---</v>
      </c>
      <c r="AJ123" t="e">
        <f>Arbeitstabelle!#REF!</f>
        <v>#REF!</v>
      </c>
      <c r="AK123" t="str">
        <f>Arbeitstabelle!AJ123</f>
        <v xml:space="preserve"> ---</v>
      </c>
      <c r="AL123" t="str">
        <f>Arbeitstabelle!AK123</f>
        <v>nein</v>
      </c>
      <c r="AM123" t="str">
        <f>Arbeitstabelle!AL123</f>
        <v>nein</v>
      </c>
      <c r="AN123" t="str">
        <f>Arbeitstabelle!AM123</f>
        <v>nein</v>
      </c>
      <c r="AO123" t="e">
        <f>Arbeitstabelle!#REF!</f>
        <v>#REF!</v>
      </c>
    </row>
    <row r="124" spans="1:41" x14ac:dyDescent="0.25">
      <c r="A124" t="str">
        <f>Arbeitstabelle!A124</f>
        <v>Prunus sargentii  'Accolade'</v>
      </c>
      <c r="B124" t="str">
        <f>Arbeitstabelle!B124</f>
        <v>x</v>
      </c>
      <c r="C124" t="str">
        <f>Arbeitstabelle!C124</f>
        <v>Zierkirsche</v>
      </c>
      <c r="D124" t="str">
        <f>Arbeitstabelle!D124</f>
        <v xml:space="preserve"> 5-7 (10)</v>
      </c>
      <c r="E124" t="str">
        <f>Arbeitstabelle!E124</f>
        <v xml:space="preserve"> 3-7 (10)</v>
      </c>
      <c r="F124">
        <f>Arbeitstabelle!F124</f>
        <v>3</v>
      </c>
      <c r="G124" t="str">
        <f>Arbeitstabelle!G124</f>
        <v>mittel</v>
      </c>
      <c r="H124">
        <f>Arbeitstabelle!H124</f>
        <v>1</v>
      </c>
      <c r="I124" t="str">
        <f>Arbeitstabelle!I124</f>
        <v>ja</v>
      </c>
      <c r="J124" t="str">
        <f>Arbeitstabelle!J124</f>
        <v>ja</v>
      </c>
      <c r="K124" t="str">
        <f>Arbeitstabelle!K124</f>
        <v>Entwicklungstracht
N3, P2</v>
      </c>
      <c r="L124" t="str">
        <f>Arbeitstabelle!L124</f>
        <v>nein</v>
      </c>
      <c r="M124" t="str">
        <f>Arbeitstabelle!M124</f>
        <v xml:space="preserve"> ---</v>
      </c>
      <c r="N124" s="148" t="str">
        <f>Arbeitstabelle!N124</f>
        <v xml:space="preserve"> ---</v>
      </c>
      <c r="O124" t="str">
        <f>Arbeitstabelle!O124</f>
        <v>kalkliebend</v>
      </c>
      <c r="P124" s="148" t="str">
        <f>Arbeitstabelle!P124</f>
        <v>flacher Herzwurzler</v>
      </c>
      <c r="Q124" s="151" t="str">
        <f>Arbeitstabelle!Q124</f>
        <v xml:space="preserve"> nein
(3.2 für die Art)</v>
      </c>
      <c r="R124" t="str">
        <f>Arbeitstabelle!R124</f>
        <v>ja</v>
      </c>
      <c r="S124" t="str">
        <f>Arbeitstabelle!S124</f>
        <v>nein</v>
      </c>
      <c r="T124" t="str">
        <f>Arbeitstabelle!T124</f>
        <v>nein</v>
      </c>
      <c r="U124" t="str">
        <f>Arbeitstabelle!U124</f>
        <v>nein</v>
      </c>
      <c r="V124" t="str">
        <f>Arbeitstabelle!V124</f>
        <v>nein</v>
      </c>
      <c r="W124" t="str">
        <f>Arbeitstabelle!W124</f>
        <v>6a</v>
      </c>
      <c r="X124" t="str">
        <f>Arbeitstabelle!X124</f>
        <v xml:space="preserve"> ---</v>
      </c>
      <c r="Y124" t="str">
        <f>Arbeitstabelle!Y124</f>
        <v xml:space="preserve"> ---</v>
      </c>
      <c r="Z124" t="str">
        <f>Arbeitstabelle!Z124</f>
        <v xml:space="preserve"> ---</v>
      </c>
      <c r="AA124" t="str">
        <f>Arbeitstabelle!AA124</f>
        <v xml:space="preserve"> ---</v>
      </c>
      <c r="AB124" t="str">
        <f>Arbeitstabelle!AB124</f>
        <v xml:space="preserve"> ---</v>
      </c>
      <c r="AC124" t="str">
        <f>Arbeitstabelle!AC124</f>
        <v xml:space="preserve"> ---</v>
      </c>
      <c r="AD124" t="str">
        <f>Arbeitstabelle!AD124</f>
        <v>geeignet mit E.</v>
      </c>
      <c r="AE124" t="str">
        <f>Arbeitstabelle!AE124</f>
        <v xml:space="preserve"> ---</v>
      </c>
      <c r="AF124" s="152" t="str">
        <f>Arbeitstabelle!AF124</f>
        <v xml:space="preserve"> ---</v>
      </c>
      <c r="AG124" t="str">
        <f>Arbeitstabelle!AG124</f>
        <v xml:space="preserve"> ---</v>
      </c>
      <c r="AH124" t="e">
        <f>Arbeitstabelle!#REF!</f>
        <v>#REF!</v>
      </c>
      <c r="AI124" t="str">
        <f>Arbeitstabelle!AI124</f>
        <v xml:space="preserve"> ---</v>
      </c>
      <c r="AJ124" t="e">
        <f>Arbeitstabelle!#REF!</f>
        <v>#REF!</v>
      </c>
      <c r="AK124" t="str">
        <f>Arbeitstabelle!AJ124</f>
        <v xml:space="preserve"> ---</v>
      </c>
      <c r="AL124" t="str">
        <f>Arbeitstabelle!AK124</f>
        <v>nein</v>
      </c>
      <c r="AM124" t="str">
        <f>Arbeitstabelle!AL124</f>
        <v>nein</v>
      </c>
      <c r="AN124" t="str">
        <f>Arbeitstabelle!AM124</f>
        <v>nein</v>
      </c>
      <c r="AO124" t="e">
        <f>Arbeitstabelle!#REF!</f>
        <v>#REF!</v>
      </c>
    </row>
    <row r="125" spans="1:41" x14ac:dyDescent="0.25">
      <c r="A125" t="str">
        <f>Arbeitstabelle!A125</f>
        <v>Prunus sargentii 'Rancho'</v>
      </c>
      <c r="B125" t="str">
        <f>Arbeitstabelle!B125</f>
        <v>x</v>
      </c>
      <c r="C125" t="str">
        <f>Arbeitstabelle!C125</f>
        <v>Zierkirsche</v>
      </c>
      <c r="D125" t="str">
        <f>Arbeitstabelle!D125</f>
        <v xml:space="preserve"> 6-8</v>
      </c>
      <c r="E125" t="str">
        <f>Arbeitstabelle!E125</f>
        <v xml:space="preserve"> 3-4</v>
      </c>
      <c r="F125">
        <f>Arbeitstabelle!F125</f>
        <v>3</v>
      </c>
      <c r="G125" t="str">
        <f>Arbeitstabelle!G125</f>
        <v>mittel</v>
      </c>
      <c r="H125">
        <f>Arbeitstabelle!H125</f>
        <v>2</v>
      </c>
      <c r="I125" t="str">
        <f>Arbeitstabelle!I125</f>
        <v>ja</v>
      </c>
      <c r="J125" t="str">
        <f>Arbeitstabelle!J125</f>
        <v>ja</v>
      </c>
      <c r="K125" t="str">
        <f>Arbeitstabelle!K125</f>
        <v>Entwicklungstracht;
N3, P2</v>
      </c>
      <c r="L125" t="str">
        <f>Arbeitstabelle!L125</f>
        <v>ja</v>
      </c>
      <c r="M125" t="str">
        <f>Arbeitstabelle!M125</f>
        <v xml:space="preserve"> ---</v>
      </c>
      <c r="N125" s="148" t="str">
        <f>Arbeitstabelle!N125</f>
        <v xml:space="preserve"> ---</v>
      </c>
      <c r="O125" t="str">
        <f>Arbeitstabelle!O125</f>
        <v>kalkliebend</v>
      </c>
      <c r="P125" s="148" t="str">
        <f>Arbeitstabelle!P125</f>
        <v>tiefer Herzwurzler</v>
      </c>
      <c r="Q125" s="151" t="str">
        <f>Arbeitstabelle!Q125</f>
        <v xml:space="preserve"> nein
(3.2 für die Art)</v>
      </c>
      <c r="R125" t="str">
        <f>Arbeitstabelle!R125</f>
        <v>ja</v>
      </c>
      <c r="S125" t="str">
        <f>Arbeitstabelle!S125</f>
        <v>nein</v>
      </c>
      <c r="T125" t="str">
        <f>Arbeitstabelle!T125</f>
        <v>nein</v>
      </c>
      <c r="U125" t="str">
        <f>Arbeitstabelle!U125</f>
        <v>teilweise</v>
      </c>
      <c r="V125" t="str">
        <f>Arbeitstabelle!V125</f>
        <v>nein</v>
      </c>
      <c r="W125" t="str">
        <f>Arbeitstabelle!W125</f>
        <v>5b</v>
      </c>
      <c r="X125" t="str">
        <f>Arbeitstabelle!X125</f>
        <v xml:space="preserve"> ---</v>
      </c>
      <c r="Y125" t="str">
        <f>Arbeitstabelle!Y125</f>
        <v xml:space="preserve"> ---</v>
      </c>
      <c r="Z125" t="str">
        <f>Arbeitstabelle!Z125</f>
        <v xml:space="preserve"> ---</v>
      </c>
      <c r="AA125" t="str">
        <f>Arbeitstabelle!AA125</f>
        <v xml:space="preserve"> ---</v>
      </c>
      <c r="AB125" t="str">
        <f>Arbeitstabelle!AB125</f>
        <v xml:space="preserve"> ---</v>
      </c>
      <c r="AC125" t="str">
        <f>Arbeitstabelle!AC125</f>
        <v xml:space="preserve"> ---</v>
      </c>
      <c r="AD125" t="str">
        <f>Arbeitstabelle!AD125</f>
        <v>geeignet mit E.</v>
      </c>
      <c r="AE125" t="str">
        <f>Arbeitstabelle!AE125</f>
        <v xml:space="preserve"> ---</v>
      </c>
      <c r="AF125" s="152" t="str">
        <f>Arbeitstabelle!AF125</f>
        <v xml:space="preserve"> ---</v>
      </c>
      <c r="AG125" t="str">
        <f>Arbeitstabelle!AG125</f>
        <v xml:space="preserve"> ---</v>
      </c>
      <c r="AH125" t="e">
        <f>Arbeitstabelle!#REF!</f>
        <v>#REF!</v>
      </c>
      <c r="AI125" t="str">
        <f>Arbeitstabelle!AI125</f>
        <v xml:space="preserve"> ---</v>
      </c>
      <c r="AJ125" t="e">
        <f>Arbeitstabelle!#REF!</f>
        <v>#REF!</v>
      </c>
      <c r="AK125" t="str">
        <f>Arbeitstabelle!AJ125</f>
        <v xml:space="preserve"> ---</v>
      </c>
      <c r="AL125" t="str">
        <f>Arbeitstabelle!AK125</f>
        <v>nein</v>
      </c>
      <c r="AM125" t="str">
        <f>Arbeitstabelle!AL125</f>
        <v>nein</v>
      </c>
      <c r="AN125" t="str">
        <f>Arbeitstabelle!AM125</f>
        <v>nein</v>
      </c>
      <c r="AO125" t="e">
        <f>Arbeitstabelle!#REF!</f>
        <v>#REF!</v>
      </c>
    </row>
    <row r="126" spans="1:41" x14ac:dyDescent="0.25">
      <c r="A126" t="str">
        <f>Arbeitstabelle!A126</f>
        <v>Prunus serrulata 'Kanzan'</v>
      </c>
      <c r="B126" t="str">
        <f>Arbeitstabelle!B126</f>
        <v>x</v>
      </c>
      <c r="C126" t="str">
        <f>Arbeitstabelle!C126</f>
        <v>Japanische Nelkenkirsche</v>
      </c>
      <c r="D126" t="str">
        <f>Arbeitstabelle!D126</f>
        <v xml:space="preserve"> 7-10 (12)</v>
      </c>
      <c r="E126" t="str">
        <f>Arbeitstabelle!E126</f>
        <v xml:space="preserve"> 5-8</v>
      </c>
      <c r="F126">
        <f>Arbeitstabelle!F126</f>
        <v>3</v>
      </c>
      <c r="G126" t="str">
        <f>Arbeitstabelle!G126</f>
        <v>mittel</v>
      </c>
      <c r="H126">
        <f>Arbeitstabelle!H126</f>
        <v>2</v>
      </c>
      <c r="I126" t="str">
        <f>Arbeitstabelle!I126</f>
        <v>ja</v>
      </c>
      <c r="J126" t="str">
        <f>Arbeitstabelle!J126</f>
        <v>ja</v>
      </c>
      <c r="K126" t="str">
        <f>Arbeitstabelle!K126</f>
        <v>Frühtracht;
N3, P2</v>
      </c>
      <c r="L126" t="str">
        <f>Arbeitstabelle!L126</f>
        <v>nein</v>
      </c>
      <c r="M126" t="str">
        <f>Arbeitstabelle!M126</f>
        <v xml:space="preserve"> ---</v>
      </c>
      <c r="N126" s="148" t="str">
        <f>Arbeitstabelle!N126</f>
        <v xml:space="preserve"> ---</v>
      </c>
      <c r="O126" t="str">
        <f>Arbeitstabelle!O126</f>
        <v>kalkliebend</v>
      </c>
      <c r="P126" s="148" t="str">
        <f>Arbeitstabelle!P126</f>
        <v>tiefer Herzwurzler</v>
      </c>
      <c r="Q126" s="151" t="str">
        <f>Arbeitstabelle!Q126</f>
        <v>nein</v>
      </c>
      <c r="R126" t="str">
        <f>Arbeitstabelle!R126</f>
        <v>ja</v>
      </c>
      <c r="S126" t="str">
        <f>Arbeitstabelle!S126</f>
        <v>nein</v>
      </c>
      <c r="T126" t="str">
        <f>Arbeitstabelle!T126</f>
        <v>nein</v>
      </c>
      <c r="U126" t="str">
        <f>Arbeitstabelle!U126</f>
        <v>ja</v>
      </c>
      <c r="V126" t="str">
        <f>Arbeitstabelle!V126</f>
        <v>nein</v>
      </c>
      <c r="W126" t="str">
        <f>Arbeitstabelle!W126</f>
        <v>6a</v>
      </c>
      <c r="X126" t="str">
        <f>Arbeitstabelle!X126</f>
        <v xml:space="preserve"> ---</v>
      </c>
      <c r="Y126" t="str">
        <f>Arbeitstabelle!Y126</f>
        <v xml:space="preserve"> ---</v>
      </c>
      <c r="Z126" t="str">
        <f>Arbeitstabelle!Z126</f>
        <v xml:space="preserve"> ---</v>
      </c>
      <c r="AA126" t="str">
        <f>Arbeitstabelle!AA126</f>
        <v xml:space="preserve"> ---</v>
      </c>
      <c r="AB126" t="str">
        <f>Arbeitstabelle!AB126</f>
        <v xml:space="preserve"> ---</v>
      </c>
      <c r="AC126" t="str">
        <f>Arbeitstabelle!AC126</f>
        <v xml:space="preserve"> ---</v>
      </c>
      <c r="AD126" t="str">
        <f>Arbeitstabelle!AD126</f>
        <v>geeignet mit E.</v>
      </c>
      <c r="AE126" t="str">
        <f>Arbeitstabelle!AE126</f>
        <v xml:space="preserve"> ---</v>
      </c>
      <c r="AF126" s="152" t="str">
        <f>Arbeitstabelle!AF126</f>
        <v xml:space="preserve"> ---</v>
      </c>
      <c r="AG126" t="str">
        <f>Arbeitstabelle!AG126</f>
        <v xml:space="preserve"> ---</v>
      </c>
      <c r="AH126" t="e">
        <f>Arbeitstabelle!#REF!</f>
        <v>#REF!</v>
      </c>
      <c r="AI126" t="str">
        <f>Arbeitstabelle!AI126</f>
        <v xml:space="preserve"> ---</v>
      </c>
      <c r="AJ126" t="e">
        <f>Arbeitstabelle!#REF!</f>
        <v>#REF!</v>
      </c>
      <c r="AK126" t="str">
        <f>Arbeitstabelle!AJ126</f>
        <v xml:space="preserve">Bereich 2: 
2013 Niedersachsendamm =&gt; kann keine Nachteile entdecken, Fußveredelung;
Niedersachsendamm ist große Rasenflächen =&gt; kein Problem mit Wurzeln;
Kirschen haben generell agressives Wurzelwerk =&gt; nicht geeignet für kleine Baumscheiben
</v>
      </c>
      <c r="AL126" t="str">
        <f>Arbeitstabelle!AK126</f>
        <v>nein</v>
      </c>
      <c r="AM126" t="str">
        <f>Arbeitstabelle!AL126</f>
        <v>nein</v>
      </c>
      <c r="AN126" t="str">
        <f>Arbeitstabelle!AM126</f>
        <v>nein</v>
      </c>
      <c r="AO126" t="e">
        <f>Arbeitstabelle!#REF!</f>
        <v>#REF!</v>
      </c>
    </row>
    <row r="127" spans="1:41" x14ac:dyDescent="0.25">
      <c r="A127" t="str">
        <f>Arbeitstabelle!A127</f>
        <v>Prunus subhirtella 'Autumnalis'</v>
      </c>
      <c r="B127" t="str">
        <f>Arbeitstabelle!B127</f>
        <v>x</v>
      </c>
      <c r="C127" t="str">
        <f>Arbeitstabelle!C127</f>
        <v>Winterkirsche</v>
      </c>
      <c r="D127" t="str">
        <f>Arbeitstabelle!D127</f>
        <v xml:space="preserve"> 5-8</v>
      </c>
      <c r="E127" t="str">
        <f>Arbeitstabelle!E127</f>
        <v xml:space="preserve"> 3-5</v>
      </c>
      <c r="F127">
        <f>Arbeitstabelle!F127</f>
        <v>3</v>
      </c>
      <c r="G127" t="str">
        <f>Arbeitstabelle!G127</f>
        <v>mittel</v>
      </c>
      <c r="H127">
        <f>Arbeitstabelle!H127</f>
        <v>1</v>
      </c>
      <c r="I127" t="str">
        <f>Arbeitstabelle!I127</f>
        <v>ja</v>
      </c>
      <c r="J127" t="str">
        <f>Arbeitstabelle!J127</f>
        <v>ja</v>
      </c>
      <c r="K127" t="str">
        <f>Arbeitstabelle!K127</f>
        <v>Frühtracht;
N3, P2</v>
      </c>
      <c r="L127" t="str">
        <f>Arbeitstabelle!L127</f>
        <v>nein</v>
      </c>
      <c r="M127" t="str">
        <f>Arbeitstabelle!M127</f>
        <v xml:space="preserve"> ---</v>
      </c>
      <c r="N127" s="148" t="str">
        <f>Arbeitstabelle!N127</f>
        <v xml:space="preserve"> ---</v>
      </c>
      <c r="O127" t="str">
        <f>Arbeitstabelle!O127</f>
        <v>kalkliebend</v>
      </c>
      <c r="P127" s="148" t="str">
        <f>Arbeitstabelle!P127</f>
        <v>tiefer Herzwurzler</v>
      </c>
      <c r="Q127" s="151" t="str">
        <f>Arbeitstabelle!Q127</f>
        <v>nein</v>
      </c>
      <c r="R127" t="str">
        <f>Arbeitstabelle!R127</f>
        <v>ja</v>
      </c>
      <c r="S127" t="str">
        <f>Arbeitstabelle!S127</f>
        <v>nein</v>
      </c>
      <c r="T127" t="str">
        <f>Arbeitstabelle!T127</f>
        <v>nein</v>
      </c>
      <c r="U127" t="str">
        <f>Arbeitstabelle!U127</f>
        <v>nein</v>
      </c>
      <c r="V127" t="str">
        <f>Arbeitstabelle!V127</f>
        <v>nein</v>
      </c>
      <c r="W127" t="str">
        <f>Arbeitstabelle!W127</f>
        <v>5b</v>
      </c>
      <c r="X127" t="str">
        <f>Arbeitstabelle!X127</f>
        <v xml:space="preserve"> ---</v>
      </c>
      <c r="Y127" t="str">
        <f>Arbeitstabelle!Y127</f>
        <v xml:space="preserve"> ---</v>
      </c>
      <c r="Z127" t="str">
        <f>Arbeitstabelle!Z127</f>
        <v xml:space="preserve"> ---</v>
      </c>
      <c r="AA127" t="str">
        <f>Arbeitstabelle!AA127</f>
        <v xml:space="preserve"> ---</v>
      </c>
      <c r="AB127" t="str">
        <f>Arbeitstabelle!AB127</f>
        <v xml:space="preserve"> ---</v>
      </c>
      <c r="AC127" t="str">
        <f>Arbeitstabelle!AC127</f>
        <v xml:space="preserve"> ---</v>
      </c>
      <c r="AD127" t="str">
        <f>Arbeitstabelle!AD127</f>
        <v>geeignet mit E.</v>
      </c>
      <c r="AE127" t="str">
        <f>Arbeitstabelle!AE127</f>
        <v xml:space="preserve"> ---</v>
      </c>
      <c r="AF127" s="152" t="str">
        <f>Arbeitstabelle!AF127</f>
        <v xml:space="preserve"> ---</v>
      </c>
      <c r="AG127" t="str">
        <f>Arbeitstabelle!AG127</f>
        <v xml:space="preserve"> ---</v>
      </c>
      <c r="AH127" t="e">
        <f>Arbeitstabelle!#REF!</f>
        <v>#REF!</v>
      </c>
      <c r="AI127" t="str">
        <f>Arbeitstabelle!AI127</f>
        <v xml:space="preserve"> ---</v>
      </c>
      <c r="AJ127" t="e">
        <f>Arbeitstabelle!#REF!</f>
        <v>#REF!</v>
      </c>
      <c r="AK127" t="str">
        <f>Arbeitstabelle!AJ127</f>
        <v xml:space="preserve"> ---</v>
      </c>
      <c r="AL127" t="str">
        <f>Arbeitstabelle!AK127</f>
        <v>nein</v>
      </c>
      <c r="AM127" t="str">
        <f>Arbeitstabelle!AL127</f>
        <v>nein</v>
      </c>
      <c r="AN127" t="str">
        <f>Arbeitstabelle!AM127</f>
        <v>nein</v>
      </c>
      <c r="AO127" t="e">
        <f>Arbeitstabelle!#REF!</f>
        <v>#REF!</v>
      </c>
    </row>
    <row r="128" spans="1:41" x14ac:dyDescent="0.25">
      <c r="A128" t="str">
        <f>Arbeitstabelle!A128</f>
        <v>Prunus x schmittii
(P. avium x P. canescens)</v>
      </c>
      <c r="B128" t="str">
        <f>Arbeitstabelle!B128</f>
        <v>x</v>
      </c>
      <c r="C128" t="str">
        <f>Arbeitstabelle!C128</f>
        <v>Schmitts Kirsche</v>
      </c>
      <c r="D128" t="str">
        <f>Arbeitstabelle!D128</f>
        <v xml:space="preserve"> 8-10</v>
      </c>
      <c r="E128" t="str">
        <f>Arbeitstabelle!E128</f>
        <v xml:space="preserve"> 3-5</v>
      </c>
      <c r="F128">
        <f>Arbeitstabelle!F128</f>
        <v>3</v>
      </c>
      <c r="G128" t="str">
        <f>Arbeitstabelle!G128</f>
        <v>mittel</v>
      </c>
      <c r="H128">
        <f>Arbeitstabelle!H128</f>
        <v>2</v>
      </c>
      <c r="I128" t="str">
        <f>Arbeitstabelle!I128</f>
        <v>ja</v>
      </c>
      <c r="J128" t="str">
        <f>Arbeitstabelle!J128</f>
        <v>ja</v>
      </c>
      <c r="K128" t="str">
        <f>Arbeitstabelle!K128</f>
        <v>Frühtracht;
N3, P2</v>
      </c>
      <c r="L128" t="str">
        <f>Arbeitstabelle!L128</f>
        <v>nein</v>
      </c>
      <c r="M128" t="str">
        <f>Arbeitstabelle!M128</f>
        <v xml:space="preserve"> ---</v>
      </c>
      <c r="N128" s="148" t="str">
        <f>Arbeitstabelle!N128</f>
        <v xml:space="preserve"> ---</v>
      </c>
      <c r="O128" t="str">
        <f>Arbeitstabelle!O128</f>
        <v>kalkliebend</v>
      </c>
      <c r="P128" s="148" t="str">
        <f>Arbeitstabelle!P128</f>
        <v>tiefer Herzwurzler</v>
      </c>
      <c r="Q128" s="151" t="str">
        <f>Arbeitstabelle!Q128</f>
        <v xml:space="preserve"> 3.1</v>
      </c>
      <c r="R128" t="str">
        <f>Arbeitstabelle!R128</f>
        <v>ja</v>
      </c>
      <c r="S128" t="str">
        <f>Arbeitstabelle!S128</f>
        <v>nein</v>
      </c>
      <c r="T128" t="str">
        <f>Arbeitstabelle!T128</f>
        <v>nein</v>
      </c>
      <c r="U128" t="str">
        <f>Arbeitstabelle!U128</f>
        <v>ja</v>
      </c>
      <c r="V128" t="str">
        <f>Arbeitstabelle!V128</f>
        <v>nein</v>
      </c>
      <c r="W128" t="str">
        <f>Arbeitstabelle!W128</f>
        <v>5a</v>
      </c>
      <c r="X128" t="str">
        <f>Arbeitstabelle!X128</f>
        <v xml:space="preserve"> ---</v>
      </c>
      <c r="Y128" t="str">
        <f>Arbeitstabelle!Y128</f>
        <v xml:space="preserve"> ---</v>
      </c>
      <c r="Z128" t="str">
        <f>Arbeitstabelle!Z128</f>
        <v xml:space="preserve"> ---</v>
      </c>
      <c r="AA128" t="str">
        <f>Arbeitstabelle!AA128</f>
        <v xml:space="preserve"> ---</v>
      </c>
      <c r="AB128" t="str">
        <f>Arbeitstabelle!AB128</f>
        <v xml:space="preserve"> ---</v>
      </c>
      <c r="AC128" t="str">
        <f>Arbeitstabelle!AC128</f>
        <v xml:space="preserve"> ---</v>
      </c>
      <c r="AD128" t="str">
        <f>Arbeitstabelle!AD128</f>
        <v>geeignet</v>
      </c>
      <c r="AE128" t="str">
        <f>Arbeitstabelle!AE128</f>
        <v xml:space="preserve"> ---</v>
      </c>
      <c r="AF128" s="152" t="str">
        <f>Arbeitstabelle!AF128</f>
        <v>3.1</v>
      </c>
      <c r="AG128" t="str">
        <f>Arbeitstabelle!AG128</f>
        <v xml:space="preserve"> ---</v>
      </c>
      <c r="AH128" t="e">
        <f>Arbeitstabelle!#REF!</f>
        <v>#REF!</v>
      </c>
      <c r="AI128" t="str">
        <f>Arbeitstabelle!AI128</f>
        <v xml:space="preserve"> ---</v>
      </c>
      <c r="AJ128" t="e">
        <f>Arbeitstabelle!#REF!</f>
        <v>#REF!</v>
      </c>
      <c r="AK128" t="str">
        <f>Arbeitstabelle!AJ128</f>
        <v xml:space="preserve"> ---</v>
      </c>
      <c r="AL128" t="str">
        <f>Arbeitstabelle!AK128</f>
        <v>nein</v>
      </c>
      <c r="AM128" t="str">
        <f>Arbeitstabelle!AL128</f>
        <v>nein</v>
      </c>
      <c r="AN128" t="str">
        <f>Arbeitstabelle!AM128</f>
        <v>nein</v>
      </c>
      <c r="AO128" t="e">
        <f>Arbeitstabelle!#REF!</f>
        <v>#REF!</v>
      </c>
    </row>
    <row r="129" spans="1:41" ht="60" x14ac:dyDescent="0.25">
      <c r="A129" t="str">
        <f>Arbeitstabelle!A129</f>
        <v>Pterocarya fraxinifolia</v>
      </c>
      <c r="B129" t="str">
        <f>Arbeitstabelle!B129</f>
        <v>x</v>
      </c>
      <c r="C129" t="str">
        <f>Arbeitstabelle!C129</f>
        <v>Kaukasische Flügelnuss</v>
      </c>
      <c r="D129" t="str">
        <f>Arbeitstabelle!D129</f>
        <v xml:space="preserve"> 15-20 (25)</v>
      </c>
      <c r="E129" t="str">
        <f>Arbeitstabelle!E129</f>
        <v xml:space="preserve"> (8) 10-15</v>
      </c>
      <c r="F129">
        <f>Arbeitstabelle!F129</f>
        <v>1</v>
      </c>
      <c r="G129" t="str">
        <f>Arbeitstabelle!G129</f>
        <v>gering</v>
      </c>
      <c r="H129">
        <f>Arbeitstabelle!H129</f>
        <v>2</v>
      </c>
      <c r="I129" t="str">
        <f>Arbeitstabelle!I129</f>
        <v>nein</v>
      </c>
      <c r="J129" t="str">
        <f>Arbeitstabelle!J129</f>
        <v>nein</v>
      </c>
      <c r="K129" t="str">
        <f>Arbeitstabelle!K129</f>
        <v>nein</v>
      </c>
      <c r="L129" t="str">
        <f>Arbeitstabelle!L129</f>
        <v>nein</v>
      </c>
      <c r="M129" t="str">
        <f>Arbeitstabelle!M129</f>
        <v>nein</v>
      </c>
      <c r="N129" s="148" t="str">
        <f>Arbeitstabelle!N129</f>
        <v>nicht bekannt</v>
      </c>
      <c r="O129" t="str">
        <f>Arbeitstabelle!O129</f>
        <v>kalkverträglich</v>
      </c>
      <c r="P129" s="148" t="str">
        <f>Arbeitstabelle!P129</f>
        <v>Flachwurzler,
Hauptseiten-wurzeln oft sehr flach, weit verzweigt und brettartig;
Ausläuferbildung</v>
      </c>
      <c r="Q129" s="151" t="str">
        <f>Arbeitstabelle!Q129</f>
        <v xml:space="preserve"> 3.3</v>
      </c>
      <c r="R129" t="str">
        <f>Arbeitstabelle!R129</f>
        <v>ja</v>
      </c>
      <c r="S129" t="str">
        <f>Arbeitstabelle!S129</f>
        <v>nein</v>
      </c>
      <c r="T129" t="str">
        <f>Arbeitstabelle!T129</f>
        <v>mäßig</v>
      </c>
      <c r="U129" t="str">
        <f>Arbeitstabelle!U129</f>
        <v>ja</v>
      </c>
      <c r="V129" t="str">
        <f>Arbeitstabelle!V129</f>
        <v>ja</v>
      </c>
      <c r="W129" t="str">
        <f>Arbeitstabelle!W129</f>
        <v>6b</v>
      </c>
      <c r="X129" t="str">
        <f>Arbeitstabelle!X129</f>
        <v xml:space="preserve"> ---</v>
      </c>
      <c r="Y129">
        <f>Arbeitstabelle!Y129</f>
        <v>1.8</v>
      </c>
      <c r="Z129">
        <f>Arbeitstabelle!Z129</f>
        <v>2.2999999999999998</v>
      </c>
      <c r="AA129" t="str">
        <f>Arbeitstabelle!AA129</f>
        <v xml:space="preserve"> ---</v>
      </c>
      <c r="AB129">
        <f>Arbeitstabelle!AB129</f>
        <v>3</v>
      </c>
      <c r="AC129" t="str">
        <f>Arbeitstabelle!AC129</f>
        <v xml:space="preserve"> ---</v>
      </c>
      <c r="AD129" t="str">
        <f>Arbeitstabelle!AD129</f>
        <v>nicht geeignet</v>
      </c>
      <c r="AE129" t="str">
        <f>Arbeitstabelle!AE129</f>
        <v xml:space="preserve"> ---</v>
      </c>
      <c r="AF129" s="152" t="str">
        <f>Arbeitstabelle!AF129</f>
        <v>3.3</v>
      </c>
      <c r="AG129" t="str">
        <f>Arbeitstabelle!AG129</f>
        <v xml:space="preserve"> ---</v>
      </c>
      <c r="AH129" t="e">
        <f>Arbeitstabelle!#REF!</f>
        <v>#REF!</v>
      </c>
      <c r="AI129" t="str">
        <f>Arbeitstabelle!AI129</f>
        <v xml:space="preserve"> ---</v>
      </c>
      <c r="AJ129" t="e">
        <f>Arbeitstabelle!#REF!</f>
        <v>#REF!</v>
      </c>
      <c r="AK129" t="str">
        <f>Arbeitstabelle!AJ129</f>
        <v>wachsen sehr gut und vital in GA; wegen Wurzelwerk und Schleppenbildung aber nicht als Straßenbaum geeignet.</v>
      </c>
      <c r="AL129" t="str">
        <f>Arbeitstabelle!AK129</f>
        <v>nein</v>
      </c>
      <c r="AM129" t="str">
        <f>Arbeitstabelle!AL129</f>
        <v>ja</v>
      </c>
      <c r="AN129" t="str">
        <f>Arbeitstabelle!AM129</f>
        <v>nein</v>
      </c>
      <c r="AO129" t="e">
        <f>Arbeitstabelle!#REF!</f>
        <v>#REF!</v>
      </c>
    </row>
    <row r="130" spans="1:41" ht="30" x14ac:dyDescent="0.25">
      <c r="A130" t="str">
        <f>Arbeitstabelle!A130</f>
        <v>Pyrus calleryana 'Chanticleer'</v>
      </c>
      <c r="B130" t="str">
        <f>Arbeitstabelle!B130</f>
        <v>x</v>
      </c>
      <c r="C130" t="str">
        <f>Arbeitstabelle!C130</f>
        <v>Chinesische Wildbirne</v>
      </c>
      <c r="D130" t="str">
        <f>Arbeitstabelle!D130</f>
        <v xml:space="preserve"> 8-12 (15)</v>
      </c>
      <c r="E130" t="str">
        <f>Arbeitstabelle!E130</f>
        <v xml:space="preserve"> 4-5</v>
      </c>
      <c r="F130">
        <f>Arbeitstabelle!F130</f>
        <v>3</v>
      </c>
      <c r="G130" t="str">
        <f>Arbeitstabelle!G130</f>
        <v>mittel</v>
      </c>
      <c r="H130">
        <f>Arbeitstabelle!H130</f>
        <v>1</v>
      </c>
      <c r="I130" t="str">
        <f>Arbeitstabelle!I130</f>
        <v>ja</v>
      </c>
      <c r="J130" t="str">
        <f>Arbeitstabelle!J130</f>
        <v>ja</v>
      </c>
      <c r="K130" t="str">
        <f>Arbeitstabelle!K130</f>
        <v>Frühtracht;
N2, P3</v>
      </c>
      <c r="L130" t="str">
        <f>Arbeitstabelle!L130</f>
        <v>ja</v>
      </c>
      <c r="M130" t="str">
        <f>Arbeitstabelle!M130</f>
        <v xml:space="preserve"> ---</v>
      </c>
      <c r="N130" s="148" t="str">
        <f>Arbeitstabelle!N130</f>
        <v>Feuerbrand,
Birnengitterrost</v>
      </c>
      <c r="O130" t="str">
        <f>Arbeitstabelle!O130</f>
        <v>tolerant</v>
      </c>
      <c r="P130" s="148" t="str">
        <f>Arbeitstabelle!P130</f>
        <v>Tiefwurzler</v>
      </c>
      <c r="Q130" s="151" t="str">
        <f>Arbeitstabelle!Q130</f>
        <v xml:space="preserve"> ja</v>
      </c>
      <c r="R130" t="str">
        <f>Arbeitstabelle!R130</f>
        <v>ja</v>
      </c>
      <c r="S130" t="str">
        <f>Arbeitstabelle!S130</f>
        <v>nein</v>
      </c>
      <c r="T130" t="str">
        <f>Arbeitstabelle!T130</f>
        <v>ja</v>
      </c>
      <c r="U130" t="str">
        <f>Arbeitstabelle!U130</f>
        <v>ja</v>
      </c>
      <c r="V130" t="str">
        <f>Arbeitstabelle!V130</f>
        <v>nein</v>
      </c>
      <c r="W130" t="str">
        <f>Arbeitstabelle!W130</f>
        <v>5b</v>
      </c>
      <c r="X130" t="str">
        <f>Arbeitstabelle!X130</f>
        <v xml:space="preserve"> ---</v>
      </c>
      <c r="Y130" t="str">
        <f>Arbeitstabelle!Y130</f>
        <v xml:space="preserve"> ---</v>
      </c>
      <c r="Z130" t="str">
        <f>Arbeitstabelle!Z130</f>
        <v xml:space="preserve"> ---</v>
      </c>
      <c r="AA130" t="str">
        <f>Arbeitstabelle!AA130</f>
        <v xml:space="preserve"> ---</v>
      </c>
      <c r="AB130" t="str">
        <f>Arbeitstabelle!AB130</f>
        <v xml:space="preserve"> ---</v>
      </c>
      <c r="AC130" t="str">
        <f>Arbeitstabelle!AC130</f>
        <v xml:space="preserve"> ---</v>
      </c>
      <c r="AD130" t="str">
        <f>Arbeitstabelle!AD130</f>
        <v>geeignet mit E.</v>
      </c>
      <c r="AE130" t="str">
        <f>Arbeitstabelle!AE130</f>
        <v xml:space="preserve"> ---</v>
      </c>
      <c r="AF130" s="152" t="str">
        <f>Arbeitstabelle!AF130</f>
        <v xml:space="preserve"> ---</v>
      </c>
      <c r="AG130" t="str">
        <f>Arbeitstabelle!AG130</f>
        <v xml:space="preserve"> ---</v>
      </c>
      <c r="AH130" t="e">
        <f>Arbeitstabelle!#REF!</f>
        <v>#REF!</v>
      </c>
      <c r="AI130" t="str">
        <f>Arbeitstabelle!AI130</f>
        <v xml:space="preserve"> ---</v>
      </c>
      <c r="AJ130" t="e">
        <f>Arbeitstabelle!#REF!</f>
        <v>#REF!</v>
      </c>
      <c r="AK130" t="str">
        <f>Arbeitstabelle!AJ130</f>
        <v>Bereich 2:
habe ich persönlich noch nicht gepflanzt - wegen des Birnenrosts; sehen dann nicht schön aus;
ca. 2004 Friedrich-Ebert-Straße / Buntentorsteinweg 59 Stck =&gt; stehen gut; frühzeitige Vergreisungsmerkmale</v>
      </c>
      <c r="AL130" t="str">
        <f>Arbeitstabelle!AK130</f>
        <v>nein</v>
      </c>
      <c r="AM130" t="str">
        <f>Arbeitstabelle!AL130</f>
        <v>nein</v>
      </c>
      <c r="AN130" t="str">
        <f>Arbeitstabelle!AM130</f>
        <v>nein</v>
      </c>
      <c r="AO130" t="e">
        <f>Arbeitstabelle!#REF!</f>
        <v>#REF!</v>
      </c>
    </row>
    <row r="131" spans="1:41" x14ac:dyDescent="0.25">
      <c r="A131" t="str">
        <f>Arbeitstabelle!A131</f>
        <v xml:space="preserve">Pyrus salicifolia </v>
      </c>
      <c r="B131" t="str">
        <f>Arbeitstabelle!B131</f>
        <v>x</v>
      </c>
      <c r="C131" t="str">
        <f>Arbeitstabelle!C131</f>
        <v>Weidenblättrige Birne</v>
      </c>
      <c r="D131" t="str">
        <f>Arbeitstabelle!D131</f>
        <v xml:space="preserve"> 4-(7)</v>
      </c>
      <c r="E131" t="str">
        <f>Arbeitstabelle!E131</f>
        <v xml:space="preserve"> 3-4</v>
      </c>
      <c r="F131">
        <f>Arbeitstabelle!F131</f>
        <v>3</v>
      </c>
      <c r="G131" t="str">
        <f>Arbeitstabelle!G131</f>
        <v>mittel</v>
      </c>
      <c r="H131">
        <f>Arbeitstabelle!H131</f>
        <v>1</v>
      </c>
      <c r="I131" t="str">
        <f>Arbeitstabelle!I131</f>
        <v>ja</v>
      </c>
      <c r="J131" t="str">
        <f>Arbeitstabelle!J131</f>
        <v>nein</v>
      </c>
      <c r="K131" t="str">
        <f>Arbeitstabelle!K131</f>
        <v>Bienenweide</v>
      </c>
      <c r="L131" t="str">
        <f>Arbeitstabelle!L131</f>
        <v>ja</v>
      </c>
      <c r="M131" t="str">
        <f>Arbeitstabelle!M131</f>
        <v>nein</v>
      </c>
      <c r="N131" s="148" t="str">
        <f>Arbeitstabelle!N131</f>
        <v xml:space="preserve"> ---</v>
      </c>
      <c r="O131" t="str">
        <f>Arbeitstabelle!O131</f>
        <v>kalkliebend</v>
      </c>
      <c r="P131" s="148" t="str">
        <f>Arbeitstabelle!P131</f>
        <v>Tiefwurzler</v>
      </c>
      <c r="Q131" s="151" t="str">
        <f>Arbeitstabelle!Q131</f>
        <v xml:space="preserve"> 1.2</v>
      </c>
      <c r="R131" t="str">
        <f>Arbeitstabelle!R131</f>
        <v>ja</v>
      </c>
      <c r="S131" t="str">
        <f>Arbeitstabelle!S131</f>
        <v>nein</v>
      </c>
      <c r="T131" t="str">
        <f>Arbeitstabelle!T131</f>
        <v>ja</v>
      </c>
      <c r="U131" t="str">
        <f>Arbeitstabelle!U131</f>
        <v>ja</v>
      </c>
      <c r="V131" t="str">
        <f>Arbeitstabelle!V131</f>
        <v>nein</v>
      </c>
      <c r="W131" t="str">
        <f>Arbeitstabelle!W131</f>
        <v>5b</v>
      </c>
      <c r="X131" t="str">
        <f>Arbeitstabelle!X131</f>
        <v xml:space="preserve"> ---</v>
      </c>
      <c r="Y131" t="str">
        <f>Arbeitstabelle!Y131</f>
        <v xml:space="preserve"> ---</v>
      </c>
      <c r="Z131" t="str">
        <f>Arbeitstabelle!Z131</f>
        <v xml:space="preserve"> ---</v>
      </c>
      <c r="AA131" t="str">
        <f>Arbeitstabelle!AA131</f>
        <v xml:space="preserve"> ---</v>
      </c>
      <c r="AB131" t="str">
        <f>Arbeitstabelle!AB131</f>
        <v xml:space="preserve"> ---</v>
      </c>
      <c r="AC131" t="str">
        <f>Arbeitstabelle!AC131</f>
        <v xml:space="preserve"> ---</v>
      </c>
      <c r="AD131" t="str">
        <f>Arbeitstabelle!AD131</f>
        <v xml:space="preserve"> ---</v>
      </c>
      <c r="AE131" t="str">
        <f>Arbeitstabelle!AE131</f>
        <v xml:space="preserve"> ---</v>
      </c>
      <c r="AF131" s="152" t="str">
        <f>Arbeitstabelle!AF131</f>
        <v>1.2</v>
      </c>
      <c r="AG131" t="str">
        <f>Arbeitstabelle!AG131</f>
        <v xml:space="preserve"> ---</v>
      </c>
      <c r="AH131" t="e">
        <f>Arbeitstabelle!#REF!</f>
        <v>#REF!</v>
      </c>
      <c r="AI131" t="str">
        <f>Arbeitstabelle!AI131</f>
        <v xml:space="preserve"> ---</v>
      </c>
      <c r="AJ131" t="e">
        <f>Arbeitstabelle!#REF!</f>
        <v>#REF!</v>
      </c>
      <c r="AK131" t="str">
        <f>Arbeitstabelle!AJ131</f>
        <v>Testen in GA, Tiefgaragendächern usw. aufgrund des ökologischen Wertes; nicht als Straßenbaum wegen Wuchs - schwierig mit Lichtraumprofil herstellen</v>
      </c>
      <c r="AL131" t="str">
        <f>Arbeitstabelle!AK131</f>
        <v>ja
(Freianlage)</v>
      </c>
      <c r="AM131" t="str">
        <f>Arbeitstabelle!AL131</f>
        <v xml:space="preserve"> ---</v>
      </c>
      <c r="AN131" t="str">
        <f>Arbeitstabelle!AM131</f>
        <v>nein</v>
      </c>
      <c r="AO131" t="e">
        <f>Arbeitstabelle!#REF!</f>
        <v>#REF!</v>
      </c>
    </row>
    <row r="132" spans="1:41" ht="45" x14ac:dyDescent="0.25">
      <c r="A132" t="str">
        <f>Arbeitstabelle!A132</f>
        <v>Quercus cerris</v>
      </c>
      <c r="B132" t="str">
        <f>Arbeitstabelle!B132</f>
        <v>x</v>
      </c>
      <c r="C132" t="str">
        <f>Arbeitstabelle!C132</f>
        <v>Zerreiche</v>
      </c>
      <c r="D132" t="str">
        <f>Arbeitstabelle!D132</f>
        <v>20-30</v>
      </c>
      <c r="E132" t="str">
        <f>Arbeitstabelle!E132</f>
        <v>10-15 (25)</v>
      </c>
      <c r="F132">
        <f>Arbeitstabelle!F132</f>
        <v>1</v>
      </c>
      <c r="G132" t="str">
        <f>Arbeitstabelle!G132</f>
        <v>mittel</v>
      </c>
      <c r="H132">
        <f>Arbeitstabelle!H132</f>
        <v>1</v>
      </c>
      <c r="I132" t="str">
        <f>Arbeitstabelle!I132</f>
        <v>nein</v>
      </c>
      <c r="J132" t="str">
        <f>Arbeitstabelle!J132</f>
        <v>nein</v>
      </c>
      <c r="K132" t="str">
        <f>Arbeitstabelle!K132</f>
        <v>nein</v>
      </c>
      <c r="L132" t="str">
        <f>Arbeitstabelle!L132</f>
        <v xml:space="preserve"> ---</v>
      </c>
      <c r="M132" t="str">
        <f>Arbeitstabelle!M132</f>
        <v>nein</v>
      </c>
      <c r="N132" s="148" t="str">
        <f>Arbeitstabelle!N132</f>
        <v>(ESP),
(Eichensplint-käfer)
(Schwamm-spinner)</v>
      </c>
      <c r="O132" t="str">
        <f>Arbeitstabelle!O132</f>
        <v>kalkliebend</v>
      </c>
      <c r="P132" s="148" t="str">
        <f>Arbeitstabelle!P132</f>
        <v>Tiefwurzler</v>
      </c>
      <c r="Q132" s="151" t="str">
        <f>Arbeitstabelle!Q132</f>
        <v xml:space="preserve"> 1.2</v>
      </c>
      <c r="R132" t="str">
        <f>Arbeitstabelle!R132</f>
        <v>ja</v>
      </c>
      <c r="S132" t="str">
        <f>Arbeitstabelle!S132</f>
        <v>ja</v>
      </c>
      <c r="T132" t="str">
        <f>Arbeitstabelle!T132</f>
        <v>ja</v>
      </c>
      <c r="U132" t="str">
        <f>Arbeitstabelle!U132</f>
        <v>nein</v>
      </c>
      <c r="V132" t="str">
        <f>Arbeitstabelle!V132</f>
        <v>nein</v>
      </c>
      <c r="W132" t="str">
        <f>Arbeitstabelle!W132</f>
        <v>6a</v>
      </c>
      <c r="X132" t="str">
        <f>Arbeitstabelle!X132</f>
        <v xml:space="preserve"> ---</v>
      </c>
      <c r="Y132">
        <f>Arbeitstabelle!Y132</f>
        <v>3.1</v>
      </c>
      <c r="Z132">
        <f>Arbeitstabelle!Z132</f>
        <v>3.7</v>
      </c>
      <c r="AA132" t="str">
        <f>Arbeitstabelle!AA132</f>
        <v xml:space="preserve"> ---</v>
      </c>
      <c r="AB132">
        <f>Arbeitstabelle!AB132</f>
        <v>3</v>
      </c>
      <c r="AC132" t="str">
        <f>Arbeitstabelle!AC132</f>
        <v xml:space="preserve"> ---</v>
      </c>
      <c r="AD132" t="str">
        <f>Arbeitstabelle!AD132</f>
        <v>gut geeignet</v>
      </c>
      <c r="AE132" t="str">
        <f>Arbeitstabelle!AE132</f>
        <v>ja</v>
      </c>
      <c r="AF132" s="152" t="str">
        <f>Arbeitstabelle!AF132</f>
        <v>1.2</v>
      </c>
      <c r="AG132" t="str">
        <f>Arbeitstabelle!AG132</f>
        <v>im Test seit 2010</v>
      </c>
      <c r="AH132" t="e">
        <f>Arbeitstabelle!#REF!</f>
        <v>#REF!</v>
      </c>
      <c r="AI132" t="str">
        <f>Arbeitstabelle!AI132</f>
        <v xml:space="preserve"> ---</v>
      </c>
      <c r="AJ132" t="e">
        <f>Arbeitstabelle!#REF!</f>
        <v>#REF!</v>
      </c>
      <c r="AK132" t="str">
        <f>Arbeitstabelle!AJ132</f>
        <v>Bereich 2:
2016 Nauheimer Straße 4 Stck.; 2017 Rockwinkeler Landstr. 2 Stck.; 2019 Mühlenfeldstraße 5 Stck. =&gt; bisher nur gute Erfahrungen, Terminale muss gestäbt werden</v>
      </c>
      <c r="AL132" t="str">
        <f>Arbeitstabelle!AK132</f>
        <v>nein</v>
      </c>
      <c r="AM132" t="str">
        <f>Arbeitstabelle!AL132</f>
        <v>ja</v>
      </c>
      <c r="AN132" t="str">
        <f>Arbeitstabelle!AM132</f>
        <v>ja</v>
      </c>
      <c r="AO132" t="e">
        <f>Arbeitstabelle!#REF!</f>
        <v>#REF!</v>
      </c>
    </row>
    <row r="133" spans="1:41" ht="45" x14ac:dyDescent="0.25">
      <c r="A133" t="str">
        <f>Arbeitstabelle!A133</f>
        <v>Quercus coccinea</v>
      </c>
      <c r="B133" t="str">
        <f>Arbeitstabelle!B133</f>
        <v>x</v>
      </c>
      <c r="C133" t="str">
        <f>Arbeitstabelle!C133</f>
        <v>Scharlacheiche</v>
      </c>
      <c r="D133" t="str">
        <f>Arbeitstabelle!D133</f>
        <v xml:space="preserve"> 22-30</v>
      </c>
      <c r="E133">
        <f>Arbeitstabelle!E133</f>
        <v>12</v>
      </c>
      <c r="F133">
        <f>Arbeitstabelle!F133</f>
        <v>1</v>
      </c>
      <c r="G133" t="str">
        <f>Arbeitstabelle!G133</f>
        <v>mittel</v>
      </c>
      <c r="H133">
        <f>Arbeitstabelle!H133</f>
        <v>2</v>
      </c>
      <c r="I133" t="str">
        <f>Arbeitstabelle!I133</f>
        <v>nein</v>
      </c>
      <c r="J133" t="str">
        <f>Arbeitstabelle!J133</f>
        <v>ja</v>
      </c>
      <c r="K133" t="str">
        <f>Arbeitstabelle!K133</f>
        <v>nein</v>
      </c>
      <c r="L133" t="str">
        <f>Arbeitstabelle!L133</f>
        <v xml:space="preserve"> ---</v>
      </c>
      <c r="M133" t="str">
        <f>Arbeitstabelle!M133</f>
        <v xml:space="preserve"> ---</v>
      </c>
      <c r="N133" s="148" t="str">
        <f>Arbeitstabelle!N133</f>
        <v xml:space="preserve"> ---</v>
      </c>
      <c r="O133" t="str">
        <f>Arbeitstabelle!O133</f>
        <v>tolerant</v>
      </c>
      <c r="P133" s="148" t="str">
        <f>Arbeitstabelle!P133</f>
        <v>Flachwurzler,
Hauptwurzeln oft dicht unter der Erdoberfläche streichend</v>
      </c>
      <c r="Q133" s="151" t="str">
        <f>Arbeitstabelle!Q133</f>
        <v xml:space="preserve"> 1.2</v>
      </c>
      <c r="R133" t="str">
        <f>Arbeitstabelle!R133</f>
        <v>ja</v>
      </c>
      <c r="S133" t="str">
        <f>Arbeitstabelle!S133</f>
        <v>ja</v>
      </c>
      <c r="T133" t="str">
        <f>Arbeitstabelle!T133</f>
        <v>ja</v>
      </c>
      <c r="U133" t="str">
        <f>Arbeitstabelle!U133</f>
        <v>nein</v>
      </c>
      <c r="V133" t="str">
        <f>Arbeitstabelle!V133</f>
        <v>nein</v>
      </c>
      <c r="W133" t="str">
        <f>Arbeitstabelle!W133</f>
        <v>5b</v>
      </c>
      <c r="X133" t="str">
        <f>Arbeitstabelle!X133</f>
        <v xml:space="preserve"> ---</v>
      </c>
      <c r="Y133" t="str">
        <f>Arbeitstabelle!Y133</f>
        <v xml:space="preserve"> ---</v>
      </c>
      <c r="Z133" t="str">
        <f>Arbeitstabelle!Z133</f>
        <v xml:space="preserve"> ---</v>
      </c>
      <c r="AA133" t="str">
        <f>Arbeitstabelle!AA133</f>
        <v xml:space="preserve"> ---</v>
      </c>
      <c r="AB133" t="str">
        <f>Arbeitstabelle!AB133</f>
        <v xml:space="preserve"> ---</v>
      </c>
      <c r="AC133" t="str">
        <f>Arbeitstabelle!AC133</f>
        <v>keine Invasionsgefahr 
lt. Citree</v>
      </c>
      <c r="AD133" t="str">
        <f>Arbeitstabelle!AD133</f>
        <v>keine Aussage</v>
      </c>
      <c r="AE133" t="str">
        <f>Arbeitstabelle!AE133</f>
        <v xml:space="preserve"> ---</v>
      </c>
      <c r="AF133" s="152" t="str">
        <f>Arbeitstabelle!AF133</f>
        <v>1.2</v>
      </c>
      <c r="AG133" t="str">
        <f>Arbeitstabelle!AG133</f>
        <v xml:space="preserve"> ---</v>
      </c>
      <c r="AH133" t="e">
        <f>Arbeitstabelle!#REF!</f>
        <v>#REF!</v>
      </c>
      <c r="AI133" t="str">
        <f>Arbeitstabelle!AI133</f>
        <v xml:space="preserve"> ---</v>
      </c>
      <c r="AJ133" t="e">
        <f>Arbeitstabelle!#REF!</f>
        <v>#REF!</v>
      </c>
      <c r="AK133" t="str">
        <f>Arbeitstabelle!AJ133</f>
        <v>1 gutes Exemplar im Hohentorspark, gepflanzt 1999</v>
      </c>
      <c r="AL133" t="str">
        <f>Arbeitstabelle!AK133</f>
        <v xml:space="preserve">ja
(Freianlage)
(Straßenbäume)
</v>
      </c>
      <c r="AM133" t="str">
        <f>Arbeitstabelle!AL133</f>
        <v xml:space="preserve"> ---</v>
      </c>
      <c r="AN133" t="str">
        <f>Arbeitstabelle!AM133</f>
        <v xml:space="preserve"> ---</v>
      </c>
      <c r="AO133" t="e">
        <f>Arbeitstabelle!#REF!</f>
        <v>#REF!</v>
      </c>
    </row>
    <row r="134" spans="1:41" x14ac:dyDescent="0.25">
      <c r="A134" t="str">
        <f>Arbeitstabelle!A134</f>
        <v>Quercus frainetto</v>
      </c>
      <c r="B134" t="str">
        <f>Arbeitstabelle!B134</f>
        <v>x</v>
      </c>
      <c r="C134" t="str">
        <f>Arbeitstabelle!C134</f>
        <v>Ungarische Eiche</v>
      </c>
      <c r="D134" t="str">
        <f>Arbeitstabelle!D134</f>
        <v xml:space="preserve"> 10-20 (25)</v>
      </c>
      <c r="E134" t="str">
        <f>Arbeitstabelle!E134</f>
        <v xml:space="preserve"> 10-15</v>
      </c>
      <c r="F134">
        <f>Arbeitstabelle!F134</f>
        <v>1</v>
      </c>
      <c r="G134" t="str">
        <f>Arbeitstabelle!G134</f>
        <v>gering</v>
      </c>
      <c r="H134">
        <f>Arbeitstabelle!H134</f>
        <v>2</v>
      </c>
      <c r="I134" t="str">
        <f>Arbeitstabelle!I134</f>
        <v>nein</v>
      </c>
      <c r="J134" t="str">
        <f>Arbeitstabelle!J134</f>
        <v>nein</v>
      </c>
      <c r="K134" t="str">
        <f>Arbeitstabelle!K134</f>
        <v>nein</v>
      </c>
      <c r="L134" t="str">
        <f>Arbeitstabelle!L134</f>
        <v xml:space="preserve"> ---</v>
      </c>
      <c r="M134" t="str">
        <f>Arbeitstabelle!M134</f>
        <v>nein</v>
      </c>
      <c r="N134" s="148" t="str">
        <f>Arbeitstabelle!N134</f>
        <v xml:space="preserve"> ---</v>
      </c>
      <c r="O134" t="str">
        <f>Arbeitstabelle!O134</f>
        <v>kalkliebend</v>
      </c>
      <c r="P134" s="148" t="str">
        <f>Arbeitstabelle!P134</f>
        <v>Tiefwurzler</v>
      </c>
      <c r="Q134" s="151" t="str">
        <f>Arbeitstabelle!Q134</f>
        <v xml:space="preserve"> 1.2</v>
      </c>
      <c r="R134" t="str">
        <f>Arbeitstabelle!R134</f>
        <v>ja</v>
      </c>
      <c r="S134" t="str">
        <f>Arbeitstabelle!S134</f>
        <v>ja</v>
      </c>
      <c r="T134" t="str">
        <f>Arbeitstabelle!T134</f>
        <v>ja</v>
      </c>
      <c r="U134" t="str">
        <f>Arbeitstabelle!U134</f>
        <v>teilweise</v>
      </c>
      <c r="V134" t="str">
        <f>Arbeitstabelle!V134</f>
        <v>nein</v>
      </c>
      <c r="W134" t="str">
        <f>Arbeitstabelle!W134</f>
        <v>6a</v>
      </c>
      <c r="X134" t="str">
        <f>Arbeitstabelle!X134</f>
        <v xml:space="preserve"> ---</v>
      </c>
      <c r="Y134" t="str">
        <f>Arbeitstabelle!Y134</f>
        <v xml:space="preserve"> ---</v>
      </c>
      <c r="Z134" t="str">
        <f>Arbeitstabelle!Z134</f>
        <v xml:space="preserve"> ---</v>
      </c>
      <c r="AA134" t="str">
        <f>Arbeitstabelle!AA134</f>
        <v xml:space="preserve"> ---</v>
      </c>
      <c r="AB134">
        <f>Arbeitstabelle!AB134</f>
        <v>3</v>
      </c>
      <c r="AC134" t="str">
        <f>Arbeitstabelle!AC134</f>
        <v xml:space="preserve"> ---</v>
      </c>
      <c r="AD134" t="str">
        <f>Arbeitstabelle!AD134</f>
        <v>geeignet mit E.</v>
      </c>
      <c r="AE134" t="str">
        <f>Arbeitstabelle!AE134</f>
        <v>ja</v>
      </c>
      <c r="AF134" s="152" t="str">
        <f>Arbeitstabelle!AF134</f>
        <v>1.2</v>
      </c>
      <c r="AG134" t="str">
        <f>Arbeitstabelle!AG134</f>
        <v>Sorte 'Trump' im Test seit 2010</v>
      </c>
      <c r="AH134" t="e">
        <f>Arbeitstabelle!#REF!</f>
        <v>#REF!</v>
      </c>
      <c r="AI134" t="str">
        <f>Arbeitstabelle!AI134</f>
        <v>Unverträglichkeit der Veredelungs-stelle =&gt; oft Bruchgefahr, deshalb Sämlings-vermehrung verwenden</v>
      </c>
      <c r="AJ134" t="e">
        <f>Arbeitstabelle!#REF!</f>
        <v>#REF!</v>
      </c>
      <c r="AK134" t="str">
        <f>Arbeitstabelle!AJ134</f>
        <v>Bereich 2:
2014 erste Pflanzung 10 Stck Niedersachsendamm =&gt; schlechte Qualität, 3-4 Bäume ausgetauscht, Eichensplintkäfer, Grund könnte schlechte Wasserversorgung sein; 2019 Mühlenweg 5 Stck;
Auf Lieferqualität achten!!
Auf Unverträglichkeit der Unterlage achten (Bruchgefahr), besser Sämlinge verwenden.
Bryson: in der Kästnerstraße stehen seit über 25 Jahren 3 Exemplare, die sehr vital aussehen.</v>
      </c>
      <c r="AL134" t="str">
        <f>Arbeitstabelle!AK134</f>
        <v>nein</v>
      </c>
      <c r="AM134" t="str">
        <f>Arbeitstabelle!AL134</f>
        <v>ja</v>
      </c>
      <c r="AN134" t="str">
        <f>Arbeitstabelle!AM134</f>
        <v>ja</v>
      </c>
      <c r="AO134" t="e">
        <f>Arbeitstabelle!#REF!</f>
        <v>#REF!</v>
      </c>
    </row>
    <row r="135" spans="1:41" x14ac:dyDescent="0.25">
      <c r="A135" t="str">
        <f>Arbeitstabelle!A135</f>
        <v>Quercus hispanica 'Wageningen'</v>
      </c>
      <c r="B135" t="str">
        <f>Arbeitstabelle!B135</f>
        <v>x</v>
      </c>
      <c r="C135" t="str">
        <f>Arbeitstabelle!C135</f>
        <v xml:space="preserve">Spanische Eiche </v>
      </c>
      <c r="D135" t="str">
        <f>Arbeitstabelle!D135</f>
        <v xml:space="preserve"> 10-15 -20 (30)</v>
      </c>
      <c r="E135" t="str">
        <f>Arbeitstabelle!E135</f>
        <v xml:space="preserve"> ---</v>
      </c>
      <c r="F135">
        <f>Arbeitstabelle!F135</f>
        <v>2</v>
      </c>
      <c r="G135" t="str">
        <f>Arbeitstabelle!G135</f>
        <v xml:space="preserve"> ---</v>
      </c>
      <c r="H135" t="str">
        <f>Arbeitstabelle!H135</f>
        <v xml:space="preserve"> ---</v>
      </c>
      <c r="I135" t="str">
        <f>Arbeitstabelle!I135</f>
        <v>nein</v>
      </c>
      <c r="J135" t="str">
        <f>Arbeitstabelle!J135</f>
        <v>nein</v>
      </c>
      <c r="K135" t="str">
        <f>Arbeitstabelle!K135</f>
        <v>nein</v>
      </c>
      <c r="L135" t="str">
        <f>Arbeitstabelle!L135</f>
        <v xml:space="preserve"> ---</v>
      </c>
      <c r="M135" t="str">
        <f>Arbeitstabelle!M135</f>
        <v>nein</v>
      </c>
      <c r="N135" s="148" t="str">
        <f>Arbeitstabelle!N135</f>
        <v xml:space="preserve"> ---</v>
      </c>
      <c r="O135" t="str">
        <f>Arbeitstabelle!O135</f>
        <v>kalkliebend</v>
      </c>
      <c r="P135" s="148" t="str">
        <f>Arbeitstabelle!P135</f>
        <v>Tiefwurzler</v>
      </c>
      <c r="Q135" s="151" t="str">
        <f>Arbeitstabelle!Q135</f>
        <v>ja</v>
      </c>
      <c r="R135" t="str">
        <f>Arbeitstabelle!R135</f>
        <v>ja</v>
      </c>
      <c r="S135" t="str">
        <f>Arbeitstabelle!S135</f>
        <v>ja</v>
      </c>
      <c r="T135" t="str">
        <f>Arbeitstabelle!T135</f>
        <v>ja</v>
      </c>
      <c r="U135" t="str">
        <f>Arbeitstabelle!U135</f>
        <v>nein</v>
      </c>
      <c r="V135" t="str">
        <f>Arbeitstabelle!V135</f>
        <v>nein</v>
      </c>
      <c r="W135">
        <f>Arbeitstabelle!W135</f>
        <v>7</v>
      </c>
      <c r="X135" t="str">
        <f>Arbeitstabelle!X135</f>
        <v xml:space="preserve"> ---</v>
      </c>
      <c r="Y135">
        <f>Arbeitstabelle!Y135</f>
        <v>3.3</v>
      </c>
      <c r="Z135">
        <f>Arbeitstabelle!Z135</f>
        <v>3.3</v>
      </c>
      <c r="AA135" t="str">
        <f>Arbeitstabelle!AA135</f>
        <v xml:space="preserve"> ---</v>
      </c>
      <c r="AB135" t="str">
        <f>Arbeitstabelle!AB135</f>
        <v xml:space="preserve"> ---</v>
      </c>
      <c r="AC135" t="str">
        <f>Arbeitstabelle!AC135</f>
        <v xml:space="preserve"> ---</v>
      </c>
      <c r="AD135" t="str">
        <f>Arbeitstabelle!AD135</f>
        <v xml:space="preserve"> ---</v>
      </c>
      <c r="AE135" t="str">
        <f>Arbeitstabelle!AE135</f>
        <v xml:space="preserve"> ---</v>
      </c>
      <c r="AF135" s="152" t="str">
        <f>Arbeitstabelle!AF135</f>
        <v xml:space="preserve"> ---</v>
      </c>
      <c r="AG135" t="str">
        <f>Arbeitstabelle!AG135</f>
        <v>im Test seit 2010</v>
      </c>
      <c r="AH135" t="e">
        <f>Arbeitstabelle!#REF!</f>
        <v>#REF!</v>
      </c>
      <c r="AI135" t="str">
        <f>Arbeitstabelle!AI135</f>
        <v xml:space="preserve"> ---</v>
      </c>
      <c r="AJ135" t="e">
        <f>Arbeitstabelle!#REF!</f>
        <v>#REF!</v>
      </c>
      <c r="AK135" t="str">
        <f>Arbeitstabelle!AJ135</f>
        <v>keine Erfahrung;
lt. Quelle xxx wird der Baum in Niederlanden bereits seit Jahren erfolgreich eingesetzt;
testen in GA und Straße</v>
      </c>
      <c r="AL135" t="str">
        <f>Arbeitstabelle!AK135</f>
        <v>ja
(Freianlage)
(Straßenbaum)</v>
      </c>
      <c r="AM135" t="str">
        <f>Arbeitstabelle!AL135</f>
        <v xml:space="preserve"> ---</v>
      </c>
      <c r="AN135" t="str">
        <f>Arbeitstabelle!AM135</f>
        <v xml:space="preserve"> ---</v>
      </c>
      <c r="AO135" t="e">
        <f>Arbeitstabelle!#REF!</f>
        <v>#REF!</v>
      </c>
    </row>
    <row r="136" spans="1:41" x14ac:dyDescent="0.25">
      <c r="A136" t="str">
        <f>Arbeitstabelle!A136</f>
        <v>Quercus palustris</v>
      </c>
      <c r="B136" t="str">
        <f>Arbeitstabelle!B136</f>
        <v>x</v>
      </c>
      <c r="C136" t="str">
        <f>Arbeitstabelle!C136</f>
        <v>Sumpfeiche</v>
      </c>
      <c r="D136" t="str">
        <f>Arbeitstabelle!D136</f>
        <v xml:space="preserve"> 15-20 (25)</v>
      </c>
      <c r="E136" t="str">
        <f>Arbeitstabelle!E136</f>
        <v xml:space="preserve"> 8-15 (20)</v>
      </c>
      <c r="F136">
        <f>Arbeitstabelle!F136</f>
        <v>2</v>
      </c>
      <c r="G136" t="str">
        <f>Arbeitstabelle!G136</f>
        <v>mittel</v>
      </c>
      <c r="H136">
        <f>Arbeitstabelle!H136</f>
        <v>1</v>
      </c>
      <c r="I136" t="str">
        <f>Arbeitstabelle!I136</f>
        <v>nein</v>
      </c>
      <c r="J136" t="str">
        <f>Arbeitstabelle!J136</f>
        <v>ja</v>
      </c>
      <c r="K136" t="str">
        <f>Arbeitstabelle!K136</f>
        <v>Schmetterlinge, Falter</v>
      </c>
      <c r="L136" t="str">
        <f>Arbeitstabelle!L136</f>
        <v>ja</v>
      </c>
      <c r="M136" t="str">
        <f>Arbeitstabelle!M136</f>
        <v>nein</v>
      </c>
      <c r="N136" s="148" t="str">
        <f>Arbeitstabelle!N136</f>
        <v xml:space="preserve"> ---</v>
      </c>
      <c r="O136" t="str">
        <f>Arbeitstabelle!O136</f>
        <v>tolerant</v>
      </c>
      <c r="P136" s="148" t="str">
        <f>Arbeitstabelle!P136</f>
        <v>flacher Herzwurzler</v>
      </c>
      <c r="Q136" s="151" t="str">
        <f>Arbeitstabelle!Q136</f>
        <v xml:space="preserve"> 2.2</v>
      </c>
      <c r="R136" t="str">
        <f>Arbeitstabelle!R136</f>
        <v>ja
(speziell schwefeldioxid-tolerant)</v>
      </c>
      <c r="S136" t="str">
        <f>Arbeitstabelle!S136</f>
        <v>ja</v>
      </c>
      <c r="T136" t="str">
        <f>Arbeitstabelle!T136</f>
        <v>ja</v>
      </c>
      <c r="U136" t="str">
        <f>Arbeitstabelle!U136</f>
        <v>nein</v>
      </c>
      <c r="V136" t="str">
        <f>Arbeitstabelle!V136</f>
        <v>ja</v>
      </c>
      <c r="W136" t="str">
        <f>Arbeitstabelle!W136</f>
        <v>5a</v>
      </c>
      <c r="X136" t="str">
        <f>Arbeitstabelle!X136</f>
        <v xml:space="preserve"> ---</v>
      </c>
      <c r="Y136" t="str">
        <f>Arbeitstabelle!Y136</f>
        <v xml:space="preserve"> ---</v>
      </c>
      <c r="Z136" t="str">
        <f>Arbeitstabelle!Z136</f>
        <v xml:space="preserve"> ---</v>
      </c>
      <c r="AA136" t="str">
        <f>Arbeitstabelle!AA136</f>
        <v xml:space="preserve"> ---</v>
      </c>
      <c r="AB136" t="str">
        <f>Arbeitstabelle!AB136</f>
        <v xml:space="preserve"> ---</v>
      </c>
      <c r="AC136" t="str">
        <f>Arbeitstabelle!AC136</f>
        <v xml:space="preserve"> ---</v>
      </c>
      <c r="AD136" t="str">
        <f>Arbeitstabelle!AD136</f>
        <v>geeignet mit E.</v>
      </c>
      <c r="AE136" t="str">
        <f>Arbeitstabelle!AE136</f>
        <v xml:space="preserve"> ---</v>
      </c>
      <c r="AF136" s="152" t="str">
        <f>Arbeitstabelle!AF136</f>
        <v>2.2</v>
      </c>
      <c r="AG136" t="str">
        <f>Arbeitstabelle!AG136</f>
        <v xml:space="preserve"> ---</v>
      </c>
      <c r="AH136" t="e">
        <f>Arbeitstabelle!#REF!</f>
        <v>#REF!</v>
      </c>
      <c r="AI136" t="str">
        <f>Arbeitstabelle!AI136</f>
        <v xml:space="preserve"> ---</v>
      </c>
      <c r="AJ136" t="e">
        <f>Arbeitstabelle!#REF!</f>
        <v>#REF!</v>
      </c>
      <c r="AK136" t="str">
        <f>Arbeitstabelle!AJ136</f>
        <v xml:space="preserve">Bereich 2:
vor 2006 in HB-Nord =&gt; haben sich prima entwickelt;
Baumlehrpfad Krietes Park 1 Stck.
Geeignet für Straßen mit hohem Grundwasserstand und kann gleichzeitig Trockenperioden vertragen. Trockene Astpartien im Alter bedenken.
In der Hanna-Kunath-Str wurden die meisten kümmernden Linden gegen Quercus palustris ausgetauscht, da Wasser  im Untergrund steht; sie entwickeln sich sehr gut; </v>
      </c>
      <c r="AL136" t="str">
        <f>Arbeitstabelle!AK136</f>
        <v>nein</v>
      </c>
      <c r="AM136" t="str">
        <f>Arbeitstabelle!AL136</f>
        <v>ja</v>
      </c>
      <c r="AN136" t="str">
        <f>Arbeitstabelle!AM136</f>
        <v>(ja)</v>
      </c>
      <c r="AO136" t="e">
        <f>Arbeitstabelle!#REF!</f>
        <v>#REF!</v>
      </c>
    </row>
    <row r="137" spans="1:41" ht="75" x14ac:dyDescent="0.25">
      <c r="A137" t="str">
        <f>Arbeitstabelle!A137</f>
        <v>Quercus petraea</v>
      </c>
      <c r="B137" t="str">
        <f>Arbeitstabelle!B137</f>
        <v>x</v>
      </c>
      <c r="C137" t="str">
        <f>Arbeitstabelle!C137</f>
        <v>Traubeneiche</v>
      </c>
      <c r="D137" t="str">
        <f>Arbeitstabelle!D137</f>
        <v xml:space="preserve"> 20-30 (40)</v>
      </c>
      <c r="E137" t="str">
        <f>Arbeitstabelle!E137</f>
        <v xml:space="preserve"> 15-20 (25)</v>
      </c>
      <c r="F137">
        <f>Arbeitstabelle!F137</f>
        <v>1</v>
      </c>
      <c r="G137" t="str">
        <f>Arbeitstabelle!G137</f>
        <v>mittel</v>
      </c>
      <c r="H137">
        <f>Arbeitstabelle!H137</f>
        <v>1</v>
      </c>
      <c r="I137" t="str">
        <f>Arbeitstabelle!I137</f>
        <v>nein</v>
      </c>
      <c r="J137" t="str">
        <f>Arbeitstabelle!J137</f>
        <v>nein</v>
      </c>
      <c r="K137" t="str">
        <f>Arbeitstabelle!K137</f>
        <v>Schmetterlinge, Falter</v>
      </c>
      <c r="L137" t="str">
        <f>Arbeitstabelle!L137</f>
        <v>ja</v>
      </c>
      <c r="M137" t="str">
        <f>Arbeitstabelle!M137</f>
        <v>nein</v>
      </c>
      <c r="N137" s="148" t="str">
        <f>Arbeitstabelle!N137</f>
        <v>Eichenprozessionsspinner,
Schwamm-spinner,
Frostspinner,
Mehltau, Blattbräune, Komplex-krankheiten,
Eichensterben</v>
      </c>
      <c r="O137" t="str">
        <f>Arbeitstabelle!O137</f>
        <v>tolerant</v>
      </c>
      <c r="P137" s="148" t="str">
        <f>Arbeitstabelle!P137</f>
        <v>tiefer Herzwurzler,
im Alter Herz-Senkerwurzel-system</v>
      </c>
      <c r="Q137" s="151" t="str">
        <f>Arbeitstabelle!Q137</f>
        <v xml:space="preserve"> 1.2</v>
      </c>
      <c r="R137" t="str">
        <f>Arbeitstabelle!R137</f>
        <v>ja</v>
      </c>
      <c r="S137" t="str">
        <f>Arbeitstabelle!S137</f>
        <v>ja</v>
      </c>
      <c r="T137" t="str">
        <f>Arbeitstabelle!T137</f>
        <v>ja</v>
      </c>
      <c r="U137" t="str">
        <f>Arbeitstabelle!U137</f>
        <v>nein</v>
      </c>
      <c r="V137" t="str">
        <f>Arbeitstabelle!V137</f>
        <v>nein</v>
      </c>
      <c r="W137">
        <f>Arbeitstabelle!W137</f>
        <v>5</v>
      </c>
      <c r="X137" t="str">
        <f>Arbeitstabelle!X137</f>
        <v xml:space="preserve"> ---</v>
      </c>
      <c r="Y137">
        <f>Arbeitstabelle!Y137</f>
        <v>4.4000000000000004</v>
      </c>
      <c r="Z137">
        <f>Arbeitstabelle!Z137</f>
        <v>5.0999999999999996</v>
      </c>
      <c r="AA137" t="str">
        <f>Arbeitstabelle!AA137</f>
        <v xml:space="preserve"> ---</v>
      </c>
      <c r="AB137">
        <f>Arbeitstabelle!AB137</f>
        <v>1</v>
      </c>
      <c r="AC137" t="str">
        <f>Arbeitstabelle!AC137</f>
        <v xml:space="preserve"> ---</v>
      </c>
      <c r="AD137" t="str">
        <f>Arbeitstabelle!AD137</f>
        <v>geeignet</v>
      </c>
      <c r="AE137" t="str">
        <f>Arbeitstabelle!AE137</f>
        <v>ja</v>
      </c>
      <c r="AF137" s="152" t="str">
        <f>Arbeitstabelle!AF137</f>
        <v>1.2</v>
      </c>
      <c r="AG137" t="str">
        <f>Arbeitstabelle!AG137</f>
        <v xml:space="preserve"> ---</v>
      </c>
      <c r="AH137" t="e">
        <f>Arbeitstabelle!#REF!</f>
        <v>#REF!</v>
      </c>
      <c r="AI137" t="str">
        <f>Arbeitstabelle!AI137</f>
        <v xml:space="preserve"> ---</v>
      </c>
      <c r="AJ137" t="e">
        <f>Arbeitstabelle!#REF!</f>
        <v>#REF!</v>
      </c>
      <c r="AK137" t="str">
        <f>Arbeitstabelle!AJ137</f>
        <v>Bereich 2:
Baumlehrpfad Krietes Park 1 Stck.
Bereich 3:
weniger anfällig gegenüber ESK (Ralf prüft nochmal); 
Empfindlich gegen hohen Grundwasserstand und Staunässe</v>
      </c>
      <c r="AL137" t="str">
        <f>Arbeitstabelle!AK137</f>
        <v>nein</v>
      </c>
      <c r="AM137" t="str">
        <f>Arbeitstabelle!AL137</f>
        <v>ja</v>
      </c>
      <c r="AN137" t="str">
        <f>Arbeitstabelle!AM137</f>
        <v>ja</v>
      </c>
      <c r="AO137" t="e">
        <f>Arbeitstabelle!#REF!</f>
        <v>#REF!</v>
      </c>
    </row>
    <row r="138" spans="1:41" ht="30" x14ac:dyDescent="0.25">
      <c r="A138" t="str">
        <f>Arbeitstabelle!A138</f>
        <v>Quercus pubescens</v>
      </c>
      <c r="B138" t="str">
        <f>Arbeitstabelle!B138</f>
        <v>x</v>
      </c>
      <c r="C138" t="str">
        <f>Arbeitstabelle!C138</f>
        <v>Flaumeiche</v>
      </c>
      <c r="D138" t="str">
        <f>Arbeitstabelle!D138</f>
        <v>12-16
(20)</v>
      </c>
      <c r="E138" t="str">
        <f>Arbeitstabelle!E138</f>
        <v xml:space="preserve"> ---</v>
      </c>
      <c r="F138">
        <f>Arbeitstabelle!F138</f>
        <v>2</v>
      </c>
      <c r="G138" t="str">
        <f>Arbeitstabelle!G138</f>
        <v xml:space="preserve"> ---</v>
      </c>
      <c r="H138">
        <f>Arbeitstabelle!H138</f>
        <v>1</v>
      </c>
      <c r="I138" t="str">
        <f>Arbeitstabelle!I138</f>
        <v>nein</v>
      </c>
      <c r="J138" t="str">
        <f>Arbeitstabelle!J138</f>
        <v>nein</v>
      </c>
      <c r="K138" t="str">
        <f>Arbeitstabelle!K138</f>
        <v>nein</v>
      </c>
      <c r="L138" t="str">
        <f>Arbeitstabelle!L138</f>
        <v xml:space="preserve"> ---</v>
      </c>
      <c r="M138" t="str">
        <f>Arbeitstabelle!M138</f>
        <v>nein</v>
      </c>
      <c r="N138" s="148" t="str">
        <f>Arbeitstabelle!N138</f>
        <v>Echter Mehltau</v>
      </c>
      <c r="O138" t="str">
        <f>Arbeitstabelle!O138</f>
        <v>tolerant und kalkliebend</v>
      </c>
      <c r="P138" s="148" t="str">
        <f>Arbeitstabelle!P138</f>
        <v>tiefer Herzwurzler,
im Alter Herz-Senkerwurzel-system</v>
      </c>
      <c r="Q138" s="151" t="str">
        <f>Arbeitstabelle!Q138</f>
        <v xml:space="preserve"> 1.2</v>
      </c>
      <c r="R138" t="str">
        <f>Arbeitstabelle!R138</f>
        <v>ja</v>
      </c>
      <c r="S138" t="str">
        <f>Arbeitstabelle!S138</f>
        <v>ja</v>
      </c>
      <c r="T138" t="str">
        <f>Arbeitstabelle!T138</f>
        <v>ja</v>
      </c>
      <c r="U138" t="str">
        <f>Arbeitstabelle!U138</f>
        <v>nein</v>
      </c>
      <c r="V138" t="str">
        <f>Arbeitstabelle!V138</f>
        <v>nein</v>
      </c>
      <c r="W138" t="str">
        <f>Arbeitstabelle!W138</f>
        <v>6a</v>
      </c>
      <c r="X138" t="str">
        <f>Arbeitstabelle!X138</f>
        <v xml:space="preserve"> ---</v>
      </c>
      <c r="Y138" t="str">
        <f>Arbeitstabelle!Y138</f>
        <v xml:space="preserve"> ---</v>
      </c>
      <c r="Z138" t="str">
        <f>Arbeitstabelle!Z138</f>
        <v xml:space="preserve"> ---</v>
      </c>
      <c r="AA138" t="str">
        <f>Arbeitstabelle!AA138</f>
        <v xml:space="preserve"> ---</v>
      </c>
      <c r="AB138">
        <f>Arbeitstabelle!AB138</f>
        <v>3</v>
      </c>
      <c r="AC138" t="str">
        <f>Arbeitstabelle!AC138</f>
        <v xml:space="preserve"> ---</v>
      </c>
      <c r="AD138" t="str">
        <f>Arbeitstabelle!AD138</f>
        <v>---</v>
      </c>
      <c r="AE138" t="str">
        <f>Arbeitstabelle!AE138</f>
        <v xml:space="preserve"> ---</v>
      </c>
      <c r="AF138" s="152" t="str">
        <f>Arbeitstabelle!AF138</f>
        <v>1.2</v>
      </c>
      <c r="AG138" t="str">
        <f>Arbeitstabelle!AG138</f>
        <v xml:space="preserve"> ---</v>
      </c>
      <c r="AH138" t="e">
        <f>Arbeitstabelle!#REF!</f>
        <v>#REF!</v>
      </c>
      <c r="AI138" t="str">
        <f>Arbeitstabelle!AI138</f>
        <v>laut Körber: eine gute Alternative zur heimischen Eiche; in Südeuropa zunehmend Verwendung in der Stadt</v>
      </c>
      <c r="AJ138" t="e">
        <f>Arbeitstabelle!#REF!</f>
        <v>#REF!</v>
      </c>
      <c r="AK138" t="str">
        <f>Arbeitstabelle!AJ138</f>
        <v>Bereich 2:
2 Bäume im Test seit 2020 in Johann-A.-Krause-Straße</v>
      </c>
      <c r="AL138" t="str">
        <f>Arbeitstabelle!AK138</f>
        <v>ja
(Freianlage)
(Straßenbaum)</v>
      </c>
      <c r="AM138" t="str">
        <f>Arbeitstabelle!AL138</f>
        <v xml:space="preserve"> ---</v>
      </c>
      <c r="AN138" t="str">
        <f>Arbeitstabelle!AM138</f>
        <v xml:space="preserve"> ---</v>
      </c>
      <c r="AO138" t="e">
        <f>Arbeitstabelle!#REF!</f>
        <v>#REF!</v>
      </c>
    </row>
    <row r="139" spans="1:41" ht="75" x14ac:dyDescent="0.25">
      <c r="A139" t="str">
        <f>Arbeitstabelle!A139</f>
        <v>Quercus robur</v>
      </c>
      <c r="B139" t="str">
        <f>Arbeitstabelle!B139</f>
        <v>x</v>
      </c>
      <c r="C139" t="str">
        <f>Arbeitstabelle!C139</f>
        <v>Stieleiche</v>
      </c>
      <c r="D139" t="str">
        <f>Arbeitstabelle!D139</f>
        <v xml:space="preserve"> 25-35 (40)</v>
      </c>
      <c r="E139" t="str">
        <f>Arbeitstabelle!E139</f>
        <v xml:space="preserve"> 15-20 (25)</v>
      </c>
      <c r="F139">
        <f>Arbeitstabelle!F139</f>
        <v>1</v>
      </c>
      <c r="G139" t="str">
        <f>Arbeitstabelle!G139</f>
        <v>stark</v>
      </c>
      <c r="H139">
        <f>Arbeitstabelle!H139</f>
        <v>1</v>
      </c>
      <c r="I139" t="str">
        <f>Arbeitstabelle!I139</f>
        <v>nein</v>
      </c>
      <c r="J139" t="str">
        <f>Arbeitstabelle!J139</f>
        <v>nein</v>
      </c>
      <c r="K139" t="str">
        <f>Arbeitstabelle!K139</f>
        <v>Schmetterlinge, Falter</v>
      </c>
      <c r="L139" t="str">
        <f>Arbeitstabelle!L139</f>
        <v>ja</v>
      </c>
      <c r="M139" t="str">
        <f>Arbeitstabelle!M139</f>
        <v>nein</v>
      </c>
      <c r="N139" s="148" t="str">
        <f>Arbeitstabelle!N139</f>
        <v>Eichenprozessionsspinner,
Schwamm-spinner,
Frostspinner,
Mehltau, Blattbräune, Komplex-krankheiten,
Eichensterben</v>
      </c>
      <c r="O139" t="str">
        <f>Arbeitstabelle!O139</f>
        <v>tolerant</v>
      </c>
      <c r="P139" s="148" t="str">
        <f>Arbeitstabelle!P139</f>
        <v>tiefer Herzwurzler,
im Alter Herz-Senkerwurzel-system</v>
      </c>
      <c r="Q139" s="151" t="str">
        <f>Arbeitstabelle!Q139</f>
        <v xml:space="preserve"> 2.1</v>
      </c>
      <c r="R139" t="str">
        <f>Arbeitstabelle!R139</f>
        <v>ja</v>
      </c>
      <c r="S139" t="str">
        <f>Arbeitstabelle!S139</f>
        <v>ja</v>
      </c>
      <c r="T139" t="str">
        <f>Arbeitstabelle!T139</f>
        <v>ja</v>
      </c>
      <c r="U139" t="str">
        <f>Arbeitstabelle!U139</f>
        <v>nein</v>
      </c>
      <c r="V139" t="str">
        <f>Arbeitstabelle!V139</f>
        <v>ja</v>
      </c>
      <c r="W139" t="str">
        <f>Arbeitstabelle!W139</f>
        <v>5a</v>
      </c>
      <c r="X139" t="str">
        <f>Arbeitstabelle!X139</f>
        <v xml:space="preserve"> ---</v>
      </c>
      <c r="Y139">
        <f>Arbeitstabelle!Y139</f>
        <v>4.7</v>
      </c>
      <c r="Z139">
        <f>Arbeitstabelle!Z139</f>
        <v>5.4</v>
      </c>
      <c r="AA139" t="str">
        <f>Arbeitstabelle!AA139</f>
        <v xml:space="preserve"> ---</v>
      </c>
      <c r="AB139">
        <f>Arbeitstabelle!AB139</f>
        <v>1</v>
      </c>
      <c r="AC139" t="str">
        <f>Arbeitstabelle!AC139</f>
        <v xml:space="preserve"> ---</v>
      </c>
      <c r="AD139" t="str">
        <f>Arbeitstabelle!AD139</f>
        <v>geeignet mit E.</v>
      </c>
      <c r="AE139" t="str">
        <f>Arbeitstabelle!AE139</f>
        <v xml:space="preserve"> ---</v>
      </c>
      <c r="AF139" s="152" t="str">
        <f>Arbeitstabelle!AF139</f>
        <v>2.1</v>
      </c>
      <c r="AG139" t="str">
        <f>Arbeitstabelle!AG139</f>
        <v xml:space="preserve"> ---</v>
      </c>
      <c r="AH139" t="e">
        <f>Arbeitstabelle!#REF!</f>
        <v>#REF!</v>
      </c>
      <c r="AI139" t="str">
        <f>Arbeitstabelle!AI139</f>
        <v xml:space="preserve"> ---</v>
      </c>
      <c r="AJ139" t="e">
        <f>Arbeitstabelle!#REF!</f>
        <v>#REF!</v>
      </c>
      <c r="AK139" t="str">
        <f>Arbeitstabelle!AJ139</f>
        <v>Bereich 2:
div. Bäume; große Pflanzung 2012 BSAG Linie 1 in Osterholz / Mahndorf über 165 Stck =&gt; bei großer Stückzahl ist die gelieferte Qualität nicht immer die beste; Eichensplintkäferbehandlung und Terminalstäben muss beachtet werden; Tipp: nur Containerware pflanzen, kein Verpflanzungsschock.
Empfindlich gegen GW-Absenkung.</v>
      </c>
      <c r="AL139" t="str">
        <f>Arbeitstabelle!AK139</f>
        <v>nein</v>
      </c>
      <c r="AM139" t="str">
        <f>Arbeitstabelle!AL139</f>
        <v>(ja)</v>
      </c>
      <c r="AN139" t="str">
        <f>Arbeitstabelle!AM139</f>
        <v>nein</v>
      </c>
      <c r="AO139" t="e">
        <f>Arbeitstabelle!#REF!</f>
        <v>#REF!</v>
      </c>
    </row>
    <row r="140" spans="1:41" ht="75" x14ac:dyDescent="0.25">
      <c r="A140" t="str">
        <f>Arbeitstabelle!A140</f>
        <v>Quercus robur 'Fastigiata'</v>
      </c>
      <c r="B140" t="str">
        <f>Arbeitstabelle!B140</f>
        <v>x</v>
      </c>
      <c r="C140" t="str">
        <f>Arbeitstabelle!C140</f>
        <v>Säulenförmige Stieleiche</v>
      </c>
      <c r="D140" t="str">
        <f>Arbeitstabelle!D140</f>
        <v xml:space="preserve"> 15-20</v>
      </c>
      <c r="E140" t="str">
        <f>Arbeitstabelle!E140</f>
        <v xml:space="preserve"> 5-7</v>
      </c>
      <c r="F140">
        <f>Arbeitstabelle!F140</f>
        <v>2</v>
      </c>
      <c r="G140" t="str">
        <f>Arbeitstabelle!G140</f>
        <v>gering</v>
      </c>
      <c r="H140">
        <f>Arbeitstabelle!H140</f>
        <v>1</v>
      </c>
      <c r="I140" t="str">
        <f>Arbeitstabelle!I140</f>
        <v>nein</v>
      </c>
      <c r="J140" t="str">
        <f>Arbeitstabelle!J140</f>
        <v>nein</v>
      </c>
      <c r="K140" t="str">
        <f>Arbeitstabelle!K140</f>
        <v>nein</v>
      </c>
      <c r="L140" t="str">
        <f>Arbeitstabelle!L140</f>
        <v>ja</v>
      </c>
      <c r="M140" t="str">
        <f>Arbeitstabelle!M140</f>
        <v>nein</v>
      </c>
      <c r="N140" s="148" t="str">
        <f>Arbeitstabelle!N140</f>
        <v>Eichenprozessionsspinner,
Schwamm-spinner,
Frostspinner,
Mehltau, Blattbräune, Komplex-krankheiten,
Eichensterben</v>
      </c>
      <c r="O140" t="str">
        <f>Arbeitstabelle!O140</f>
        <v>tolerant</v>
      </c>
      <c r="P140" s="148" t="str">
        <f>Arbeitstabelle!P140</f>
        <v>Tiefwurzler,
im Alter Herz-Senkerwurzel-system</v>
      </c>
      <c r="Q140" s="151" t="str">
        <f>Arbeitstabelle!Q140</f>
        <v>mäßig</v>
      </c>
      <c r="R140" t="str">
        <f>Arbeitstabelle!R140</f>
        <v>ja</v>
      </c>
      <c r="S140" t="str">
        <f>Arbeitstabelle!S140</f>
        <v>ja</v>
      </c>
      <c r="T140" t="str">
        <f>Arbeitstabelle!T140</f>
        <v>ja</v>
      </c>
      <c r="U140" t="str">
        <f>Arbeitstabelle!U140</f>
        <v>ja</v>
      </c>
      <c r="V140" t="str">
        <f>Arbeitstabelle!V140</f>
        <v>nein</v>
      </c>
      <c r="W140" t="str">
        <f>Arbeitstabelle!W140</f>
        <v>5a</v>
      </c>
      <c r="X140" t="str">
        <f>Arbeitstabelle!X140</f>
        <v xml:space="preserve"> ---</v>
      </c>
      <c r="Y140" t="str">
        <f>Arbeitstabelle!Y140</f>
        <v xml:space="preserve"> ---</v>
      </c>
      <c r="Z140" t="str">
        <f>Arbeitstabelle!Z140</f>
        <v xml:space="preserve"> ---</v>
      </c>
      <c r="AA140" t="str">
        <f>Arbeitstabelle!AA140</f>
        <v xml:space="preserve"> ---</v>
      </c>
      <c r="AB140">
        <f>Arbeitstabelle!AB140</f>
        <v>2</v>
      </c>
      <c r="AC140" t="str">
        <f>Arbeitstabelle!AC140</f>
        <v xml:space="preserve"> ---</v>
      </c>
      <c r="AD140" t="str">
        <f>Arbeitstabelle!AD140</f>
        <v>geeignet</v>
      </c>
      <c r="AE140" t="str">
        <f>Arbeitstabelle!AE140</f>
        <v xml:space="preserve"> ---</v>
      </c>
      <c r="AF140" s="152" t="str">
        <f>Arbeitstabelle!AF140</f>
        <v xml:space="preserve"> ---</v>
      </c>
      <c r="AG140" t="str">
        <f>Arbeitstabelle!AG140</f>
        <v xml:space="preserve"> ---</v>
      </c>
      <c r="AH140" t="e">
        <f>Arbeitstabelle!#REF!</f>
        <v>#REF!</v>
      </c>
      <c r="AI140" t="str">
        <f>Arbeitstabelle!AI140</f>
        <v xml:space="preserve"> ---</v>
      </c>
      <c r="AJ140" t="e">
        <f>Arbeitstabelle!#REF!</f>
        <v>#REF!</v>
      </c>
      <c r="AK140" t="str">
        <f>Arbeitstabelle!AJ140</f>
        <v>Bereich 2: 
bisher nur vereinzelt gepflanzt; größte zusammenhängende Pflanzung (kann aber auch die Koster sein) Hafenrandstraße =&gt; immer noch div Ausfälle zubeobachten; Grund schlechte Bodenvorbereitung?</v>
      </c>
      <c r="AL140" t="str">
        <f>Arbeitstabelle!AK140</f>
        <v>ja
(Straßenbaum)</v>
      </c>
      <c r="AM140" t="str">
        <f>Arbeitstabelle!AL140</f>
        <v>(ja)</v>
      </c>
      <c r="AN140" t="str">
        <f>Arbeitstabelle!AM140</f>
        <v>(ja)</v>
      </c>
      <c r="AO140" t="e">
        <f>Arbeitstabelle!#REF!</f>
        <v>#REF!</v>
      </c>
    </row>
    <row r="141" spans="1:41" ht="75" x14ac:dyDescent="0.25">
      <c r="A141" t="str">
        <f>Arbeitstabelle!A141</f>
        <v>Quercus robur 'Fastigiata Koster'</v>
      </c>
      <c r="B141" t="str">
        <f>Arbeitstabelle!B141</f>
        <v>x</v>
      </c>
      <c r="C141" t="str">
        <f>Arbeitstabelle!C141</f>
        <v>Schmale Pyramiden-eiche</v>
      </c>
      <c r="D141" t="str">
        <f>Arbeitstabelle!D141</f>
        <v xml:space="preserve"> 15-20</v>
      </c>
      <c r="E141" t="str">
        <f>Arbeitstabelle!E141</f>
        <v xml:space="preserve"> 3-5</v>
      </c>
      <c r="F141">
        <f>Arbeitstabelle!F141</f>
        <v>2</v>
      </c>
      <c r="G141" t="str">
        <f>Arbeitstabelle!G141</f>
        <v>mittel</v>
      </c>
      <c r="H141">
        <f>Arbeitstabelle!H141</f>
        <v>2</v>
      </c>
      <c r="I141" t="str">
        <f>Arbeitstabelle!I141</f>
        <v>nein</v>
      </c>
      <c r="J141" t="str">
        <f>Arbeitstabelle!J141</f>
        <v>nein</v>
      </c>
      <c r="K141" t="str">
        <f>Arbeitstabelle!K141</f>
        <v>Schmetterlinge, Falter</v>
      </c>
      <c r="L141" t="str">
        <f>Arbeitstabelle!L141</f>
        <v>ja</v>
      </c>
      <c r="M141" t="str">
        <f>Arbeitstabelle!M141</f>
        <v>nein</v>
      </c>
      <c r="N141" s="148" t="str">
        <f>Arbeitstabelle!N141</f>
        <v>Eichenprozessionsspinner,
Schwamm-spinner,
Frostspinner,
Mehltau, Blattbräune, Komplex-krankheiten,
Eichensterben</v>
      </c>
      <c r="O141" t="str">
        <f>Arbeitstabelle!O141</f>
        <v>tolerant</v>
      </c>
      <c r="P141" s="148" t="str">
        <f>Arbeitstabelle!P141</f>
        <v>Tiefwurzler,
im Alter Herz-Senkerwurzel-system</v>
      </c>
      <c r="Q141" s="151" t="str">
        <f>Arbeitstabelle!Q141</f>
        <v>mäßig</v>
      </c>
      <c r="R141" t="str">
        <f>Arbeitstabelle!R141</f>
        <v>ja</v>
      </c>
      <c r="S141" t="str">
        <f>Arbeitstabelle!S141</f>
        <v>ja</v>
      </c>
      <c r="T141" t="str">
        <f>Arbeitstabelle!T141</f>
        <v>ja</v>
      </c>
      <c r="U141" t="str">
        <f>Arbeitstabelle!U141</f>
        <v>ja</v>
      </c>
      <c r="V141" t="str">
        <f>Arbeitstabelle!V141</f>
        <v>nein</v>
      </c>
      <c r="W141" t="str">
        <f>Arbeitstabelle!W141</f>
        <v>5a</v>
      </c>
      <c r="X141" t="str">
        <f>Arbeitstabelle!X141</f>
        <v xml:space="preserve"> ---</v>
      </c>
      <c r="Y141" t="str">
        <f>Arbeitstabelle!Y141</f>
        <v xml:space="preserve"> ---</v>
      </c>
      <c r="Z141" t="str">
        <f>Arbeitstabelle!Z141</f>
        <v xml:space="preserve"> ---</v>
      </c>
      <c r="AA141" t="str">
        <f>Arbeitstabelle!AA141</f>
        <v xml:space="preserve"> ---</v>
      </c>
      <c r="AB141" t="str">
        <f>Arbeitstabelle!AB141</f>
        <v xml:space="preserve"> ---</v>
      </c>
      <c r="AC141" t="str">
        <f>Arbeitstabelle!AC141</f>
        <v xml:space="preserve"> ---</v>
      </c>
      <c r="AD141" t="str">
        <f>Arbeitstabelle!AD141</f>
        <v>geeignet</v>
      </c>
      <c r="AE141" t="str">
        <f>Arbeitstabelle!AE141</f>
        <v xml:space="preserve"> ---</v>
      </c>
      <c r="AF141" s="152" t="str">
        <f>Arbeitstabelle!AF141</f>
        <v xml:space="preserve"> ---</v>
      </c>
      <c r="AG141" t="str">
        <f>Arbeitstabelle!AG141</f>
        <v xml:space="preserve"> ---</v>
      </c>
      <c r="AH141" t="e">
        <f>Arbeitstabelle!#REF!</f>
        <v>#REF!</v>
      </c>
      <c r="AI141" t="str">
        <f>Arbeitstabelle!AI141</f>
        <v xml:space="preserve"> ---</v>
      </c>
      <c r="AJ141" t="e">
        <f>Arbeitstabelle!#REF!</f>
        <v>#REF!</v>
      </c>
      <c r="AK141" t="str">
        <f>Arbeitstabelle!AJ141</f>
        <v>Bereich 2:
vereinzelt gepflanzt; 
macht einen guten Eindruck als Straßenbaum</v>
      </c>
      <c r="AL141" t="str">
        <f>Arbeitstabelle!AK141</f>
        <v>ja
(Straßenbaum)</v>
      </c>
      <c r="AM141" t="str">
        <f>Arbeitstabelle!AL141</f>
        <v>(ja)</v>
      </c>
      <c r="AN141" t="str">
        <f>Arbeitstabelle!AM141</f>
        <v>(ja)</v>
      </c>
      <c r="AO141" t="e">
        <f>Arbeitstabelle!#REF!</f>
        <v>#REF!</v>
      </c>
    </row>
    <row r="142" spans="1:41" ht="45" x14ac:dyDescent="0.25">
      <c r="A142" t="str">
        <f>Arbeitstabelle!A142</f>
        <v>Quercus rubra</v>
      </c>
      <c r="B142" t="str">
        <f>Arbeitstabelle!B142</f>
        <v>x</v>
      </c>
      <c r="C142" t="str">
        <f>Arbeitstabelle!C142</f>
        <v>Amerikanische Roteiche</v>
      </c>
      <c r="D142" t="str">
        <f>Arbeitstabelle!D142</f>
        <v xml:space="preserve"> 20-25</v>
      </c>
      <c r="E142" t="str">
        <f>Arbeitstabelle!E142</f>
        <v xml:space="preserve"> 12-15 (18)</v>
      </c>
      <c r="F142">
        <f>Arbeitstabelle!F142</f>
        <v>1</v>
      </c>
      <c r="G142" t="str">
        <f>Arbeitstabelle!G142</f>
        <v>mittel</v>
      </c>
      <c r="H142">
        <f>Arbeitstabelle!H142</f>
        <v>1</v>
      </c>
      <c r="I142" t="str">
        <f>Arbeitstabelle!I142</f>
        <v>nein</v>
      </c>
      <c r="J142" t="str">
        <f>Arbeitstabelle!J142</f>
        <v>ja</v>
      </c>
      <c r="K142" t="str">
        <f>Arbeitstabelle!K142</f>
        <v>nein</v>
      </c>
      <c r="L142" t="str">
        <f>Arbeitstabelle!L142</f>
        <v>ja</v>
      </c>
      <c r="M142" t="str">
        <f>Arbeitstabelle!M142</f>
        <v>nein</v>
      </c>
      <c r="N142" s="148" t="str">
        <f>Arbeitstabelle!N142</f>
        <v>Eichenprozessionsspinner,
aber im Vergleich zu einheimischen Eichen resistenter; 
Eichensterben</v>
      </c>
      <c r="O142" t="str">
        <f>Arbeitstabelle!O142</f>
        <v>auf Kalk chlorotisch</v>
      </c>
      <c r="P142" s="148" t="str">
        <f>Arbeitstabelle!P142</f>
        <v>flacher Herzwurzler</v>
      </c>
      <c r="Q142" s="151" t="str">
        <f>Arbeitstabelle!Q142</f>
        <v xml:space="preserve"> 2.2</v>
      </c>
      <c r="R142" t="str">
        <f>Arbeitstabelle!R142</f>
        <v>ja</v>
      </c>
      <c r="S142" t="str">
        <f>Arbeitstabelle!S142</f>
        <v>ja</v>
      </c>
      <c r="T142" t="str">
        <f>Arbeitstabelle!T142</f>
        <v>ja</v>
      </c>
      <c r="U142" t="str">
        <f>Arbeitstabelle!U142</f>
        <v>nein</v>
      </c>
      <c r="V142" t="str">
        <f>Arbeitstabelle!V142</f>
        <v>nein</v>
      </c>
      <c r="W142" t="str">
        <f>Arbeitstabelle!W142</f>
        <v>5a</v>
      </c>
      <c r="X142" t="str">
        <f>Arbeitstabelle!X142</f>
        <v xml:space="preserve"> ---</v>
      </c>
      <c r="Y142">
        <f>Arbeitstabelle!Y142</f>
        <v>3.3</v>
      </c>
      <c r="Z142">
        <f>Arbeitstabelle!Z142</f>
        <v>3.9</v>
      </c>
      <c r="AA142" t="str">
        <f>Arbeitstabelle!AA142</f>
        <v xml:space="preserve"> ---</v>
      </c>
      <c r="AB142" t="str">
        <f>Arbeitstabelle!AB142</f>
        <v xml:space="preserve"> ---</v>
      </c>
      <c r="AC142" t="str">
        <f>Arbeitstabelle!AC142</f>
        <v xml:space="preserve"> ---</v>
      </c>
      <c r="AD142" t="str">
        <f>Arbeitstabelle!AD142</f>
        <v>geeignet mit E.</v>
      </c>
      <c r="AE142" t="str">
        <f>Arbeitstabelle!AE142</f>
        <v>ja</v>
      </c>
      <c r="AF142" s="152" t="str">
        <f>Arbeitstabelle!AF142</f>
        <v>2.2</v>
      </c>
      <c r="AG142" t="str">
        <f>Arbeitstabelle!AG142</f>
        <v xml:space="preserve"> ---</v>
      </c>
      <c r="AH142" t="e">
        <f>Arbeitstabelle!#REF!</f>
        <v>#REF!</v>
      </c>
      <c r="AI142" t="str">
        <f>Arbeitstabelle!AI142</f>
        <v xml:space="preserve"> ---</v>
      </c>
      <c r="AJ142" t="e">
        <f>Arbeitstabelle!#REF!</f>
        <v>#REF!</v>
      </c>
      <c r="AK142" t="str">
        <f>Arbeitstabelle!AJ142</f>
        <v>Bereich 2: 
keine Pflanzung; kein Straßenbaum; neigt zur Bildung trockener Astpartien =&gt; Bruchgefahr</v>
      </c>
      <c r="AL142" t="str">
        <f>Arbeitstabelle!AK142</f>
        <v>nein</v>
      </c>
      <c r="AM142" t="str">
        <f>Arbeitstabelle!AL142</f>
        <v>(ja)</v>
      </c>
      <c r="AN142" t="str">
        <f>Arbeitstabelle!AM142</f>
        <v>nein</v>
      </c>
      <c r="AO142" t="e">
        <f>Arbeitstabelle!#REF!</f>
        <v>#REF!</v>
      </c>
    </row>
    <row r="143" spans="1:41" ht="45" x14ac:dyDescent="0.25">
      <c r="A143" t="str">
        <f>Arbeitstabelle!A143</f>
        <v>Robinia pseudoacacia</v>
      </c>
      <c r="B143" t="str">
        <f>Arbeitstabelle!B143</f>
        <v>x</v>
      </c>
      <c r="C143" t="str">
        <f>Arbeitstabelle!C143</f>
        <v>Robinie, Scheinakazie</v>
      </c>
      <c r="D143" t="str">
        <f>Arbeitstabelle!D143</f>
        <v xml:space="preserve"> 20-25</v>
      </c>
      <c r="E143" t="str">
        <f>Arbeitstabelle!E143</f>
        <v xml:space="preserve"> 12-18 (22)</v>
      </c>
      <c r="F143">
        <f>Arbeitstabelle!F143</f>
        <v>1</v>
      </c>
      <c r="G143" t="str">
        <f>Arbeitstabelle!G143</f>
        <v>stark</v>
      </c>
      <c r="H143">
        <f>Arbeitstabelle!H143</f>
        <v>1</v>
      </c>
      <c r="I143" t="str">
        <f>Arbeitstabelle!I143</f>
        <v>ja</v>
      </c>
      <c r="J143" t="str">
        <f>Arbeitstabelle!J143</f>
        <v>nein</v>
      </c>
      <c r="K143" t="str">
        <f>Arbeitstabelle!K143</f>
        <v>Frühsommertracht;
N4, P2,
Schmetterlinge,
Falter</v>
      </c>
      <c r="L143" t="str">
        <f>Arbeitstabelle!L143</f>
        <v xml:space="preserve"> ---</v>
      </c>
      <c r="M143" t="str">
        <f>Arbeitstabelle!M143</f>
        <v>nein</v>
      </c>
      <c r="N143" s="148" t="str">
        <f>Arbeitstabelle!N143</f>
        <v>Robinien-Miniermotte
(Befall keine ernsthafte Gefährung des Baumes)</v>
      </c>
      <c r="O143" t="str">
        <f>Arbeitstabelle!O143</f>
        <v>kalkliebend</v>
      </c>
      <c r="P143" s="148" t="str">
        <f>Arbeitstabelle!P143</f>
        <v>Tiefwurzler,
Senkerwurzel-system;
Wurzelausläufer</v>
      </c>
      <c r="Q143" s="151" t="str">
        <f>Arbeitstabelle!Q143</f>
        <v xml:space="preserve"> 1.1</v>
      </c>
      <c r="R143" t="str">
        <f>Arbeitstabelle!R143</f>
        <v>ja</v>
      </c>
      <c r="S143" t="str">
        <f>Arbeitstabelle!S143</f>
        <v>ja</v>
      </c>
      <c r="T143" t="str">
        <f>Arbeitstabelle!T143</f>
        <v>mäßig</v>
      </c>
      <c r="U143" t="str">
        <f>Arbeitstabelle!U143</f>
        <v>ja</v>
      </c>
      <c r="V143" t="str">
        <f>Arbeitstabelle!V143</f>
        <v>nein</v>
      </c>
      <c r="W143" t="str">
        <f>Arbeitstabelle!W143</f>
        <v>5a</v>
      </c>
      <c r="X143" t="str">
        <f>Arbeitstabelle!X143</f>
        <v xml:space="preserve"> ---</v>
      </c>
      <c r="Y143">
        <f>Arbeitstabelle!Y143</f>
        <v>2</v>
      </c>
      <c r="Z143">
        <f>Arbeitstabelle!Z143</f>
        <v>2.6</v>
      </c>
      <c r="AA143" t="str">
        <f>Arbeitstabelle!AA143</f>
        <v>ja</v>
      </c>
      <c r="AB143" t="str">
        <f>Arbeitstabelle!AB143</f>
        <v xml:space="preserve"> ---</v>
      </c>
      <c r="AC143" t="str">
        <f>Arbeitstabelle!AC143</f>
        <v>invasis wegen Wurzelausläufern</v>
      </c>
      <c r="AD143" t="str">
        <f>Arbeitstabelle!AD143</f>
        <v>geeignet</v>
      </c>
      <c r="AE143" t="str">
        <f>Arbeitstabelle!AE143</f>
        <v>ja</v>
      </c>
      <c r="AF143" s="152" t="str">
        <f>Arbeitstabelle!AF143</f>
        <v>1.1</v>
      </c>
      <c r="AG143" t="str">
        <f>Arbeitstabelle!AG143</f>
        <v xml:space="preserve"> ---</v>
      </c>
      <c r="AH143" t="e">
        <f>Arbeitstabelle!#REF!</f>
        <v>#REF!</v>
      </c>
      <c r="AI143" t="str">
        <f>Arbeitstabelle!AI143</f>
        <v xml:space="preserve"> ---</v>
      </c>
      <c r="AJ143" t="e">
        <f>Arbeitstabelle!#REF!</f>
        <v>#REF!</v>
      </c>
      <c r="AK143" t="str">
        <f>Arbeitstabelle!AJ143</f>
        <v>Bereich 2:
bisher noch nicht als Straßenbaum gepflanzt, ca.1995 in HB-Nord schon mal
Bereich 3:
Knöllchenbildung (Stickstoffanreicherung; 
Im Alter Windbruchgefahr; 
Nicht geeignet, da invasiv und extreme Wurzelausläufer.</v>
      </c>
      <c r="AL143" t="str">
        <f>Arbeitstabelle!AK143</f>
        <v>nein</v>
      </c>
      <c r="AM143" t="str">
        <f>Arbeitstabelle!AL143</f>
        <v>nein</v>
      </c>
      <c r="AN143" t="str">
        <f>Arbeitstabelle!AM143</f>
        <v>nein</v>
      </c>
      <c r="AO143" t="e">
        <f>Arbeitstabelle!#REF!</f>
        <v>#REF!</v>
      </c>
    </row>
    <row r="144" spans="1:41" ht="45" x14ac:dyDescent="0.25">
      <c r="A144" t="str">
        <f>Arbeitstabelle!A144</f>
        <v>Robinia pseudoacacia 'Bessoniana'</v>
      </c>
      <c r="B144" t="str">
        <f>Arbeitstabelle!B144</f>
        <v>x</v>
      </c>
      <c r="C144" t="str">
        <f>Arbeitstabelle!C144</f>
        <v>Kegelakazie</v>
      </c>
      <c r="D144" t="str">
        <f>Arbeitstabelle!D144</f>
        <v xml:space="preserve"> 20-25</v>
      </c>
      <c r="E144" t="str">
        <f>Arbeitstabelle!E144</f>
        <v xml:space="preserve"> 10-12 (15)</v>
      </c>
      <c r="F144">
        <f>Arbeitstabelle!F144</f>
        <v>1</v>
      </c>
      <c r="G144" t="str">
        <f>Arbeitstabelle!G144</f>
        <v>stark</v>
      </c>
      <c r="H144">
        <f>Arbeitstabelle!H144</f>
        <v>1</v>
      </c>
      <c r="I144" t="str">
        <f>Arbeitstabelle!I144</f>
        <v>ja
aber selten</v>
      </c>
      <c r="J144" t="str">
        <f>Arbeitstabelle!J144</f>
        <v>nein</v>
      </c>
      <c r="K144" t="str">
        <f>Arbeitstabelle!K144</f>
        <v>Frühsommertracht;
N4, P2,
Schmetterlinge,
Falter</v>
      </c>
      <c r="L144" t="str">
        <f>Arbeitstabelle!L144</f>
        <v xml:space="preserve"> ---</v>
      </c>
      <c r="M144" t="str">
        <f>Arbeitstabelle!M144</f>
        <v>nein</v>
      </c>
      <c r="N144" s="148" t="str">
        <f>Arbeitstabelle!N144</f>
        <v xml:space="preserve"> ---</v>
      </c>
      <c r="O144" t="str">
        <f>Arbeitstabelle!O144</f>
        <v>kalkliebend</v>
      </c>
      <c r="P144" s="148" t="str">
        <f>Arbeitstabelle!P144</f>
        <v>Tiefwurzler,
Senkerwurzel-system;
Wurzelausläufer</v>
      </c>
      <c r="Q144" s="151" t="str">
        <f>Arbeitstabelle!Q144</f>
        <v>ja
(1.1 für die Art)</v>
      </c>
      <c r="R144" t="str">
        <f>Arbeitstabelle!R144</f>
        <v>ja</v>
      </c>
      <c r="S144" t="str">
        <f>Arbeitstabelle!S144</f>
        <v>ja</v>
      </c>
      <c r="T144" t="str">
        <f>Arbeitstabelle!T144</f>
        <v>mäßig</v>
      </c>
      <c r="U144" t="str">
        <f>Arbeitstabelle!U144</f>
        <v>ja</v>
      </c>
      <c r="V144" t="str">
        <f>Arbeitstabelle!V144</f>
        <v>nein</v>
      </c>
      <c r="W144" t="str">
        <f>Arbeitstabelle!W144</f>
        <v>5a</v>
      </c>
      <c r="X144" t="str">
        <f>Arbeitstabelle!X144</f>
        <v xml:space="preserve"> ---</v>
      </c>
      <c r="Y144" t="str">
        <f>Arbeitstabelle!Y144</f>
        <v xml:space="preserve"> ---</v>
      </c>
      <c r="Z144" t="str">
        <f>Arbeitstabelle!Z144</f>
        <v xml:space="preserve"> ---</v>
      </c>
      <c r="AA144" t="str">
        <f>Arbeitstabelle!AA144</f>
        <v xml:space="preserve"> ---</v>
      </c>
      <c r="AB144" t="str">
        <f>Arbeitstabelle!AB144</f>
        <v xml:space="preserve"> ---</v>
      </c>
      <c r="AC144" t="str">
        <f>Arbeitstabelle!AC144</f>
        <v xml:space="preserve"> ---</v>
      </c>
      <c r="AD144" t="str">
        <f>Arbeitstabelle!AD144</f>
        <v>geeignet</v>
      </c>
      <c r="AE144" t="str">
        <f>Arbeitstabelle!AE144</f>
        <v>ja</v>
      </c>
      <c r="AF144" s="152" t="str">
        <f>Arbeitstabelle!AF144</f>
        <v xml:space="preserve"> ---</v>
      </c>
      <c r="AG144" t="str">
        <f>Arbeitstabelle!AG144</f>
        <v xml:space="preserve"> ---</v>
      </c>
      <c r="AH144" t="e">
        <f>Arbeitstabelle!#REF!</f>
        <v>#REF!</v>
      </c>
      <c r="AI144" t="str">
        <f>Arbeitstabelle!AI144</f>
        <v xml:space="preserve"> ---</v>
      </c>
      <c r="AJ144" t="e">
        <f>Arbeitstabelle!#REF!</f>
        <v>#REF!</v>
      </c>
      <c r="AK144" t="str">
        <f>Arbeitstabelle!AJ144</f>
        <v>Knöllchenbildung (Stickstoffanreicherung);
Im Alter Windbruchgefahr</v>
      </c>
      <c r="AL144" t="str">
        <f>Arbeitstabelle!AK144</f>
        <v>nein</v>
      </c>
      <c r="AM144" t="str">
        <f>Arbeitstabelle!AL144</f>
        <v>(ja)</v>
      </c>
      <c r="AN144" t="str">
        <f>Arbeitstabelle!AM144</f>
        <v>nein</v>
      </c>
      <c r="AO144" t="e">
        <f>Arbeitstabelle!#REF!</f>
        <v>#REF!</v>
      </c>
    </row>
    <row r="145" spans="1:41" ht="45" x14ac:dyDescent="0.25">
      <c r="A145" t="str">
        <f>Arbeitstabelle!A145</f>
        <v>Robinia pseudoacacia 'Nyirsegi'</v>
      </c>
      <c r="B145" t="str">
        <f>Arbeitstabelle!B145</f>
        <v>x</v>
      </c>
      <c r="C145" t="str">
        <f>Arbeitstabelle!C145</f>
        <v>Robinie, Scheinakazie</v>
      </c>
      <c r="D145" t="str">
        <f>Arbeitstabelle!D145</f>
        <v>20-25</v>
      </c>
      <c r="E145" t="str">
        <f>Arbeitstabelle!E145</f>
        <v xml:space="preserve"> 10-15</v>
      </c>
      <c r="F145">
        <f>Arbeitstabelle!F145</f>
        <v>1</v>
      </c>
      <c r="G145" t="str">
        <f>Arbeitstabelle!G145</f>
        <v>mittel</v>
      </c>
      <c r="H145">
        <f>Arbeitstabelle!H145</f>
        <v>1</v>
      </c>
      <c r="I145" t="str">
        <f>Arbeitstabelle!I145</f>
        <v>ja</v>
      </c>
      <c r="J145" t="str">
        <f>Arbeitstabelle!J145</f>
        <v>nein</v>
      </c>
      <c r="K145" t="str">
        <f>Arbeitstabelle!K145</f>
        <v>Frühsommertracht;
N4, P2,
Schmetterlinge,
Falter</v>
      </c>
      <c r="L145" t="str">
        <f>Arbeitstabelle!L145</f>
        <v xml:space="preserve"> ---</v>
      </c>
      <c r="M145" t="str">
        <f>Arbeitstabelle!M145</f>
        <v>nein</v>
      </c>
      <c r="N145" s="148" t="str">
        <f>Arbeitstabelle!N145</f>
        <v xml:space="preserve"> ---</v>
      </c>
      <c r="O145" t="str">
        <f>Arbeitstabelle!O145</f>
        <v>kalkliebend</v>
      </c>
      <c r="P145" s="148" t="str">
        <f>Arbeitstabelle!P145</f>
        <v>Tiefwurzler,
Senkerwurzel-system;
Wurzelausläufer</v>
      </c>
      <c r="Q145" s="151" t="str">
        <f>Arbeitstabelle!Q145</f>
        <v>ja
(1.1 für die Art)</v>
      </c>
      <c r="R145" t="str">
        <f>Arbeitstabelle!R145</f>
        <v>ja</v>
      </c>
      <c r="S145" t="str">
        <f>Arbeitstabelle!S145</f>
        <v>ja</v>
      </c>
      <c r="T145" t="str">
        <f>Arbeitstabelle!T145</f>
        <v>mäßig</v>
      </c>
      <c r="U145" t="str">
        <f>Arbeitstabelle!U145</f>
        <v>ja</v>
      </c>
      <c r="V145" t="str">
        <f>Arbeitstabelle!V145</f>
        <v>nein</v>
      </c>
      <c r="W145" t="str">
        <f>Arbeitstabelle!W145</f>
        <v>5a</v>
      </c>
      <c r="X145" t="str">
        <f>Arbeitstabelle!X145</f>
        <v xml:space="preserve"> ---</v>
      </c>
      <c r="Y145" t="str">
        <f>Arbeitstabelle!Y145</f>
        <v xml:space="preserve"> ---</v>
      </c>
      <c r="Z145" t="str">
        <f>Arbeitstabelle!Z145</f>
        <v xml:space="preserve"> ---</v>
      </c>
      <c r="AA145" t="str">
        <f>Arbeitstabelle!AA145</f>
        <v xml:space="preserve"> ---</v>
      </c>
      <c r="AB145" t="str">
        <f>Arbeitstabelle!AB145</f>
        <v xml:space="preserve"> ---</v>
      </c>
      <c r="AC145" t="str">
        <f>Arbeitstabelle!AC145</f>
        <v xml:space="preserve"> ---</v>
      </c>
      <c r="AD145" t="str">
        <f>Arbeitstabelle!AD145</f>
        <v>geeignet</v>
      </c>
      <c r="AE145" t="str">
        <f>Arbeitstabelle!AE145</f>
        <v>ja</v>
      </c>
      <c r="AF145" s="152" t="str">
        <f>Arbeitstabelle!AF145</f>
        <v xml:space="preserve"> ---</v>
      </c>
      <c r="AG145" t="str">
        <f>Arbeitstabelle!AG145</f>
        <v xml:space="preserve"> ---</v>
      </c>
      <c r="AH145" t="e">
        <f>Arbeitstabelle!#REF!</f>
        <v>#REF!</v>
      </c>
      <c r="AI145" t="str">
        <f>Arbeitstabelle!AI145</f>
        <v xml:space="preserve"> ---</v>
      </c>
      <c r="AJ145" t="e">
        <f>Arbeitstabelle!#REF!</f>
        <v>#REF!</v>
      </c>
      <c r="AK145" t="str">
        <f>Arbeitstabelle!AJ145</f>
        <v>ca. 2002 ca. 3 Exemplare im Weseruferpark auf Wall gepflanzt; sandiger Boden; entwickeln sich gut</v>
      </c>
      <c r="AL145" t="str">
        <f>Arbeitstabelle!AK145</f>
        <v>nein</v>
      </c>
      <c r="AM145" t="str">
        <f>Arbeitstabelle!AL145</f>
        <v>(ja)</v>
      </c>
      <c r="AN145" t="str">
        <f>Arbeitstabelle!AM145</f>
        <v>nein</v>
      </c>
      <c r="AO145" t="e">
        <f>Arbeitstabelle!#REF!</f>
        <v>#REF!</v>
      </c>
    </row>
    <row r="146" spans="1:41" ht="45" x14ac:dyDescent="0.25">
      <c r="A146" t="str">
        <f>Arbeitstabelle!A146</f>
        <v>Robinia pseudoacacia 'Sandraudiga'</v>
      </c>
      <c r="B146" t="str">
        <f>Arbeitstabelle!B146</f>
        <v>x</v>
      </c>
      <c r="C146" t="str">
        <f>Arbeitstabelle!C146</f>
        <v>Robinie, Scheinakazie</v>
      </c>
      <c r="D146" t="str">
        <f>Arbeitstabelle!D146</f>
        <v xml:space="preserve"> 15-20
(25)</v>
      </c>
      <c r="E146" t="str">
        <f>Arbeitstabelle!E146</f>
        <v xml:space="preserve"> 12-18 (22)</v>
      </c>
      <c r="F146">
        <f>Arbeitstabelle!F146</f>
        <v>1</v>
      </c>
      <c r="G146" t="str">
        <f>Arbeitstabelle!G146</f>
        <v>stark</v>
      </c>
      <c r="H146">
        <f>Arbeitstabelle!H146</f>
        <v>1</v>
      </c>
      <c r="I146" t="str">
        <f>Arbeitstabelle!I146</f>
        <v>ja</v>
      </c>
      <c r="J146" t="str">
        <f>Arbeitstabelle!J146</f>
        <v>nein</v>
      </c>
      <c r="K146" t="str">
        <f>Arbeitstabelle!K146</f>
        <v>Frühsommertracht;
N4, P2,
Schmetterlinge,
Falter</v>
      </c>
      <c r="L146" t="str">
        <f>Arbeitstabelle!L146</f>
        <v xml:space="preserve"> ---</v>
      </c>
      <c r="M146" t="str">
        <f>Arbeitstabelle!M146</f>
        <v>nein</v>
      </c>
      <c r="N146" s="148" t="str">
        <f>Arbeitstabelle!N146</f>
        <v xml:space="preserve"> ---</v>
      </c>
      <c r="O146" t="str">
        <f>Arbeitstabelle!O146</f>
        <v>kalkliebend</v>
      </c>
      <c r="P146" s="148" t="str">
        <f>Arbeitstabelle!P146</f>
        <v>Tiefwurzler,
Senkerwurzel-system;
Wurzelausläufer</v>
      </c>
      <c r="Q146" s="151" t="str">
        <f>Arbeitstabelle!Q146</f>
        <v>ja
(1.1 für die Art)</v>
      </c>
      <c r="R146" t="str">
        <f>Arbeitstabelle!R146</f>
        <v>ja</v>
      </c>
      <c r="S146" t="str">
        <f>Arbeitstabelle!S146</f>
        <v>ja</v>
      </c>
      <c r="T146" t="str">
        <f>Arbeitstabelle!T146</f>
        <v>ja</v>
      </c>
      <c r="U146" t="str">
        <f>Arbeitstabelle!U146</f>
        <v>ja</v>
      </c>
      <c r="V146" t="str">
        <f>Arbeitstabelle!V146</f>
        <v>nein</v>
      </c>
      <c r="W146" t="str">
        <f>Arbeitstabelle!W146</f>
        <v>5a</v>
      </c>
      <c r="X146" t="str">
        <f>Arbeitstabelle!X146</f>
        <v xml:space="preserve"> ---</v>
      </c>
      <c r="Y146" t="str">
        <f>Arbeitstabelle!Y146</f>
        <v xml:space="preserve"> ---</v>
      </c>
      <c r="Z146" t="str">
        <f>Arbeitstabelle!Z146</f>
        <v xml:space="preserve"> ---</v>
      </c>
      <c r="AA146" t="str">
        <f>Arbeitstabelle!AA146</f>
        <v xml:space="preserve"> ---</v>
      </c>
      <c r="AB146" t="str">
        <f>Arbeitstabelle!AB146</f>
        <v xml:space="preserve"> ---</v>
      </c>
      <c r="AC146" t="str">
        <f>Arbeitstabelle!AC146</f>
        <v xml:space="preserve"> ---</v>
      </c>
      <c r="AD146" t="str">
        <f>Arbeitstabelle!AD146</f>
        <v>gut geeignet</v>
      </c>
      <c r="AE146" t="str">
        <f>Arbeitstabelle!AE146</f>
        <v xml:space="preserve"> ---</v>
      </c>
      <c r="AF146" s="152" t="str">
        <f>Arbeitstabelle!AF146</f>
        <v xml:space="preserve"> ---</v>
      </c>
      <c r="AG146" t="str">
        <f>Arbeitstabelle!AG146</f>
        <v xml:space="preserve"> ---</v>
      </c>
      <c r="AH146" t="e">
        <f>Arbeitstabelle!#REF!</f>
        <v>#REF!</v>
      </c>
      <c r="AI146" t="str">
        <f>Arbeitstabelle!AI146</f>
        <v xml:space="preserve"> ---</v>
      </c>
      <c r="AJ146" t="e">
        <f>Arbeitstabelle!#REF!</f>
        <v>#REF!</v>
      </c>
      <c r="AK146" t="str">
        <f>Arbeitstabelle!AJ146</f>
        <v>Knöllchenbildung (Stickstoffanreicherung);
Im Alter Windbruchgefahr</v>
      </c>
      <c r="AL146" t="str">
        <f>Arbeitstabelle!AK146</f>
        <v>nein</v>
      </c>
      <c r="AM146" t="str">
        <f>Arbeitstabelle!AL146</f>
        <v>(ja)</v>
      </c>
      <c r="AN146" t="str">
        <f>Arbeitstabelle!AM146</f>
        <v>nein</v>
      </c>
      <c r="AO146" t="e">
        <f>Arbeitstabelle!#REF!</f>
        <v>#REF!</v>
      </c>
    </row>
    <row r="147" spans="1:41" ht="45" x14ac:dyDescent="0.25">
      <c r="A147" t="str">
        <f>Arbeitstabelle!A147</f>
        <v>Robinia pseudoacacia 'Semperflorens'</v>
      </c>
      <c r="B147" t="str">
        <f>Arbeitstabelle!B147</f>
        <v>x</v>
      </c>
      <c r="C147" t="str">
        <f>Arbeitstabelle!C147</f>
        <v>Robinie, Scheinakazie</v>
      </c>
      <c r="D147" t="str">
        <f>Arbeitstabelle!D147</f>
        <v xml:space="preserve"> 15-20</v>
      </c>
      <c r="E147" t="str">
        <f>Arbeitstabelle!E147</f>
        <v xml:space="preserve"> 10-15 (18)</v>
      </c>
      <c r="F147">
        <f>Arbeitstabelle!F147</f>
        <v>2</v>
      </c>
      <c r="G147" t="str">
        <f>Arbeitstabelle!G147</f>
        <v>stark</v>
      </c>
      <c r="H147">
        <f>Arbeitstabelle!H147</f>
        <v>1</v>
      </c>
      <c r="I147" t="str">
        <f>Arbeitstabelle!I147</f>
        <v>ja
(Nach-blüte)</v>
      </c>
      <c r="J147" t="str">
        <f>Arbeitstabelle!J147</f>
        <v>nein</v>
      </c>
      <c r="K147" t="str">
        <f>Arbeitstabelle!K147</f>
        <v>Frühsommertracht;
N4, P2,
Schmetterlinge,
Falter</v>
      </c>
      <c r="L147" t="str">
        <f>Arbeitstabelle!L147</f>
        <v xml:space="preserve"> ---</v>
      </c>
      <c r="M147" t="str">
        <f>Arbeitstabelle!M147</f>
        <v>nein</v>
      </c>
      <c r="N147" s="148" t="str">
        <f>Arbeitstabelle!N147</f>
        <v xml:space="preserve"> ---</v>
      </c>
      <c r="O147" t="str">
        <f>Arbeitstabelle!O147</f>
        <v>kalkliebend</v>
      </c>
      <c r="P147" s="148" t="str">
        <f>Arbeitstabelle!P147</f>
        <v>Tiefwurzler,
Senkerwurzel-system;
Wurzelausläufer</v>
      </c>
      <c r="Q147" s="151" t="str">
        <f>Arbeitstabelle!Q147</f>
        <v>ja
(1.1 für die Art)</v>
      </c>
      <c r="R147" t="str">
        <f>Arbeitstabelle!R147</f>
        <v>ja</v>
      </c>
      <c r="S147" t="str">
        <f>Arbeitstabelle!S147</f>
        <v>ja</v>
      </c>
      <c r="T147" t="str">
        <f>Arbeitstabelle!T147</f>
        <v>mäßig</v>
      </c>
      <c r="U147" t="str">
        <f>Arbeitstabelle!U147</f>
        <v>ja</v>
      </c>
      <c r="V147" t="str">
        <f>Arbeitstabelle!V147</f>
        <v>nein</v>
      </c>
      <c r="W147" t="str">
        <f>Arbeitstabelle!W147</f>
        <v>5a</v>
      </c>
      <c r="X147" t="str">
        <f>Arbeitstabelle!X147</f>
        <v xml:space="preserve"> ---</v>
      </c>
      <c r="Y147" t="str">
        <f>Arbeitstabelle!Y147</f>
        <v xml:space="preserve"> ---</v>
      </c>
      <c r="Z147" t="str">
        <f>Arbeitstabelle!Z147</f>
        <v xml:space="preserve"> ---</v>
      </c>
      <c r="AA147" t="str">
        <f>Arbeitstabelle!AA147</f>
        <v xml:space="preserve"> ---</v>
      </c>
      <c r="AB147" t="str">
        <f>Arbeitstabelle!AB147</f>
        <v xml:space="preserve"> ---</v>
      </c>
      <c r="AC147" t="str">
        <f>Arbeitstabelle!AC147</f>
        <v xml:space="preserve"> ---</v>
      </c>
      <c r="AD147" t="str">
        <f>Arbeitstabelle!AD147</f>
        <v>geeignet</v>
      </c>
      <c r="AE147" t="str">
        <f>Arbeitstabelle!AE147</f>
        <v xml:space="preserve"> ---</v>
      </c>
      <c r="AF147" s="152" t="str">
        <f>Arbeitstabelle!AF147</f>
        <v xml:space="preserve"> ---</v>
      </c>
      <c r="AG147" t="str">
        <f>Arbeitstabelle!AG147</f>
        <v xml:space="preserve"> ---</v>
      </c>
      <c r="AH147" t="e">
        <f>Arbeitstabelle!#REF!</f>
        <v>#REF!</v>
      </c>
      <c r="AI147" t="str">
        <f>Arbeitstabelle!AI147</f>
        <v xml:space="preserve"> ---</v>
      </c>
      <c r="AJ147" t="e">
        <f>Arbeitstabelle!#REF!</f>
        <v>#REF!</v>
      </c>
      <c r="AK147" t="str">
        <f>Arbeitstabelle!AJ147</f>
        <v>Knöllchenbildung (Stickstoffanreicherung);
Im Alter Windbruchgefahr</v>
      </c>
      <c r="AL147" t="str">
        <f>Arbeitstabelle!AK147</f>
        <v>nein</v>
      </c>
      <c r="AM147" t="str">
        <f>Arbeitstabelle!AL147</f>
        <v>(ja)</v>
      </c>
      <c r="AN147" t="str">
        <f>Arbeitstabelle!AM147</f>
        <v>nein</v>
      </c>
      <c r="AO147" t="e">
        <f>Arbeitstabelle!#REF!</f>
        <v>#REF!</v>
      </c>
    </row>
    <row r="148" spans="1:41" ht="45" x14ac:dyDescent="0.25">
      <c r="A148" t="str">
        <f>Arbeitstabelle!A148</f>
        <v>Robinia pseudoacacia 'Umbraculifera'</v>
      </c>
      <c r="B148" t="str">
        <f>Arbeitstabelle!B148</f>
        <v>x</v>
      </c>
      <c r="C148" t="str">
        <f>Arbeitstabelle!C148</f>
        <v>Kugelakazie</v>
      </c>
      <c r="D148" t="str">
        <f>Arbeitstabelle!D148</f>
        <v xml:space="preserve"> 4-6</v>
      </c>
      <c r="E148" t="str">
        <f>Arbeitstabelle!E148</f>
        <v xml:space="preserve"> 4-6</v>
      </c>
      <c r="F148">
        <f>Arbeitstabelle!F148</f>
        <v>3</v>
      </c>
      <c r="G148" t="str">
        <f>Arbeitstabelle!G148</f>
        <v>gering</v>
      </c>
      <c r="H148">
        <f>Arbeitstabelle!H148</f>
        <v>1</v>
      </c>
      <c r="I148" t="str">
        <f>Arbeitstabelle!I148</f>
        <v>nein</v>
      </c>
      <c r="J148" t="str">
        <f>Arbeitstabelle!J148</f>
        <v>nein</v>
      </c>
      <c r="K148" t="str">
        <f>Arbeitstabelle!K148</f>
        <v>nein</v>
      </c>
      <c r="L148" t="str">
        <f>Arbeitstabelle!L148</f>
        <v xml:space="preserve"> ---</v>
      </c>
      <c r="M148" t="str">
        <f>Arbeitstabelle!M148</f>
        <v>nein</v>
      </c>
      <c r="N148" s="148" t="str">
        <f>Arbeitstabelle!N148</f>
        <v xml:space="preserve"> ---</v>
      </c>
      <c r="O148" t="str">
        <f>Arbeitstabelle!O148</f>
        <v>kalkliebend</v>
      </c>
      <c r="P148" s="148" t="str">
        <f>Arbeitstabelle!P148</f>
        <v>Tiefwurzler,
Senkerwurzel-system; kaum
Wurzelausläufer</v>
      </c>
      <c r="Q148" s="151" t="str">
        <f>Arbeitstabelle!Q148</f>
        <v>ja
(1.1 für die Art)</v>
      </c>
      <c r="R148" t="str">
        <f>Arbeitstabelle!R148</f>
        <v>ja</v>
      </c>
      <c r="S148" t="str">
        <f>Arbeitstabelle!S148</f>
        <v>ja</v>
      </c>
      <c r="T148" t="str">
        <f>Arbeitstabelle!T148</f>
        <v>mäßig</v>
      </c>
      <c r="U148" t="str">
        <f>Arbeitstabelle!U148</f>
        <v>ja</v>
      </c>
      <c r="V148" t="str">
        <f>Arbeitstabelle!V148</f>
        <v>nein</v>
      </c>
      <c r="W148" t="str">
        <f>Arbeitstabelle!W148</f>
        <v>5a</v>
      </c>
      <c r="X148" t="str">
        <f>Arbeitstabelle!X148</f>
        <v xml:space="preserve"> ---</v>
      </c>
      <c r="Y148" t="str">
        <f>Arbeitstabelle!Y148</f>
        <v xml:space="preserve"> ---</v>
      </c>
      <c r="Z148" t="str">
        <f>Arbeitstabelle!Z148</f>
        <v xml:space="preserve"> ---</v>
      </c>
      <c r="AA148" t="str">
        <f>Arbeitstabelle!AA148</f>
        <v xml:space="preserve"> ---</v>
      </c>
      <c r="AB148" t="str">
        <f>Arbeitstabelle!AB148</f>
        <v xml:space="preserve"> ---</v>
      </c>
      <c r="AC148" t="str">
        <f>Arbeitstabelle!AC148</f>
        <v xml:space="preserve"> ---</v>
      </c>
      <c r="AD148" t="str">
        <f>Arbeitstabelle!AD148</f>
        <v>geeignet</v>
      </c>
      <c r="AE148" t="str">
        <f>Arbeitstabelle!AE148</f>
        <v xml:space="preserve"> ---</v>
      </c>
      <c r="AF148" s="152" t="str">
        <f>Arbeitstabelle!AF148</f>
        <v xml:space="preserve"> ---</v>
      </c>
      <c r="AG148" t="str">
        <f>Arbeitstabelle!AG148</f>
        <v xml:space="preserve"> ---</v>
      </c>
      <c r="AH148" t="e">
        <f>Arbeitstabelle!#REF!</f>
        <v>#REF!</v>
      </c>
      <c r="AI148" t="str">
        <f>Arbeitstabelle!AI148</f>
        <v xml:space="preserve"> ---</v>
      </c>
      <c r="AJ148" t="e">
        <f>Arbeitstabelle!#REF!</f>
        <v>#REF!</v>
      </c>
      <c r="AK148" t="str">
        <f>Arbeitstabelle!AJ148</f>
        <v>Bereich 3: als Straßenbaum nicht geeignet, eingeschränktes LRP;
Knöllchenbildung (Stickstoffanreicherung);
Im Alter Windbruchgefahr</v>
      </c>
      <c r="AL148" t="str">
        <f>Arbeitstabelle!AK148</f>
        <v>nein</v>
      </c>
      <c r="AM148" t="str">
        <f>Arbeitstabelle!AL148</f>
        <v>(ja)</v>
      </c>
      <c r="AN148" t="str">
        <f>Arbeitstabelle!AM148</f>
        <v>nein</v>
      </c>
      <c r="AO148" t="e">
        <f>Arbeitstabelle!#REF!</f>
        <v>#REF!</v>
      </c>
    </row>
    <row r="149" spans="1:41" ht="90" x14ac:dyDescent="0.25">
      <c r="A149" t="str">
        <f>Arbeitstabelle!A149</f>
        <v xml:space="preserve">Salix alba </v>
      </c>
      <c r="B149" t="str">
        <f>Arbeitstabelle!B149</f>
        <v>x</v>
      </c>
      <c r="C149" t="str">
        <f>Arbeitstabelle!C149</f>
        <v>Weißweide,
Silberweide</v>
      </c>
      <c r="D149" t="str">
        <f>Arbeitstabelle!D149</f>
        <v xml:space="preserve"> 15-20
(25)</v>
      </c>
      <c r="E149" t="str">
        <f>Arbeitstabelle!E149</f>
        <v xml:space="preserve"> 10-15 (20)</v>
      </c>
      <c r="F149">
        <f>Arbeitstabelle!F149</f>
        <v>2</v>
      </c>
      <c r="G149" t="str">
        <f>Arbeitstabelle!G149</f>
        <v>stark</v>
      </c>
      <c r="H149">
        <f>Arbeitstabelle!H149</f>
        <v>1</v>
      </c>
      <c r="I149" t="str">
        <f>Arbeitstabelle!I149</f>
        <v>nein</v>
      </c>
      <c r="J149" t="str">
        <f>Arbeitstabelle!J149</f>
        <v>nein</v>
      </c>
      <c r="K149" t="str">
        <f>Arbeitstabelle!K149</f>
        <v>Entwicklungstracht;
N3, P3,
Schmetterlinge,
Falter</v>
      </c>
      <c r="L149" t="str">
        <f>Arbeitstabelle!L149</f>
        <v xml:space="preserve"> ---</v>
      </c>
      <c r="M149" t="str">
        <f>Arbeitstabelle!M149</f>
        <v>nein</v>
      </c>
      <c r="N149" s="148" t="str">
        <f>Arbeitstabelle!N149</f>
        <v xml:space="preserve">Krebs (Pilz),
Weidenkrebs
(Bakterium),
Weidenbohrer,
Weidenwirrzopf
</v>
      </c>
      <c r="O149" t="str">
        <f>Arbeitstabelle!O149</f>
        <v>kalkliebend</v>
      </c>
      <c r="P149" s="148" t="str">
        <f>Arbeitstabelle!P149</f>
        <v>Flachwurzler,
sehr weitstreichend</v>
      </c>
      <c r="Q149" s="151" t="str">
        <f>Arbeitstabelle!Q149</f>
        <v xml:space="preserve"> 2.1</v>
      </c>
      <c r="R149" t="str">
        <f>Arbeitstabelle!R149</f>
        <v>ja</v>
      </c>
      <c r="S149" t="str">
        <f>Arbeitstabelle!S149</f>
        <v>nein</v>
      </c>
      <c r="T149" t="str">
        <f>Arbeitstabelle!T149</f>
        <v>ja</v>
      </c>
      <c r="U149" t="str">
        <f>Arbeitstabelle!U149</f>
        <v>ja</v>
      </c>
      <c r="V149" t="str">
        <f>Arbeitstabelle!V149</f>
        <v>ja</v>
      </c>
      <c r="W149">
        <f>Arbeitstabelle!W149</f>
        <v>4</v>
      </c>
      <c r="X149" t="str">
        <f>Arbeitstabelle!X149</f>
        <v xml:space="preserve"> ---</v>
      </c>
      <c r="Y149">
        <f>Arbeitstabelle!Y149</f>
        <v>4.3</v>
      </c>
      <c r="Z149">
        <f>Arbeitstabelle!Z149</f>
        <v>4.3</v>
      </c>
      <c r="AA149" t="str">
        <f>Arbeitstabelle!AA149</f>
        <v xml:space="preserve"> ---</v>
      </c>
      <c r="AB149">
        <f>Arbeitstabelle!AB149</f>
        <v>1</v>
      </c>
      <c r="AC149" t="str">
        <f>Arbeitstabelle!AC149</f>
        <v xml:space="preserve"> ---</v>
      </c>
      <c r="AD149" t="str">
        <f>Arbeitstabelle!AD149</f>
        <v>nicht geeignet</v>
      </c>
      <c r="AE149" t="str">
        <f>Arbeitstabelle!AE149</f>
        <v xml:space="preserve"> ---</v>
      </c>
      <c r="AF149" s="152" t="str">
        <f>Arbeitstabelle!AF149</f>
        <v>2.1</v>
      </c>
      <c r="AG149" t="str">
        <f>Arbeitstabelle!AG149</f>
        <v xml:space="preserve"> ---</v>
      </c>
      <c r="AH149" t="e">
        <f>Arbeitstabelle!#REF!</f>
        <v>#REF!</v>
      </c>
      <c r="AI149" t="str">
        <f>Arbeitstabelle!AI149</f>
        <v xml:space="preserve"> ---</v>
      </c>
      <c r="AJ149" t="e">
        <f>Arbeitstabelle!#REF!</f>
        <v>#REF!</v>
      </c>
      <c r="AK149" t="str">
        <f>Arbeitstabelle!AJ149</f>
        <v xml:space="preserve"> ---</v>
      </c>
      <c r="AL149" t="str">
        <f>Arbeitstabelle!AK149</f>
        <v>nein</v>
      </c>
      <c r="AM149" t="str">
        <f>Arbeitstabelle!AL149</f>
        <v>nein</v>
      </c>
      <c r="AN149" t="str">
        <f>Arbeitstabelle!AM149</f>
        <v>nein</v>
      </c>
      <c r="AO149" t="e">
        <f>Arbeitstabelle!#REF!</f>
        <v>#REF!</v>
      </c>
    </row>
    <row r="150" spans="1:41" ht="90" x14ac:dyDescent="0.25">
      <c r="A150" t="str">
        <f>Arbeitstabelle!A150</f>
        <v>Salix alba 'Liempde'</v>
      </c>
      <c r="B150" t="str">
        <f>Arbeitstabelle!B150</f>
        <v>x</v>
      </c>
      <c r="C150" t="str">
        <f>Arbeitstabelle!C150</f>
        <v>Weißweide,
Silberweide</v>
      </c>
      <c r="D150" t="str">
        <f>Arbeitstabelle!D150</f>
        <v xml:space="preserve"> 20-30</v>
      </c>
      <c r="E150" t="str">
        <f>Arbeitstabelle!E150</f>
        <v xml:space="preserve"> 10-12</v>
      </c>
      <c r="F150">
        <f>Arbeitstabelle!F150</f>
        <v>2</v>
      </c>
      <c r="G150" t="str">
        <f>Arbeitstabelle!G150</f>
        <v>stark</v>
      </c>
      <c r="H150">
        <f>Arbeitstabelle!H150</f>
        <v>1</v>
      </c>
      <c r="I150" t="str">
        <f>Arbeitstabelle!I150</f>
        <v>nein</v>
      </c>
      <c r="J150" t="str">
        <f>Arbeitstabelle!J150</f>
        <v>nein</v>
      </c>
      <c r="K150" t="str">
        <f>Arbeitstabelle!K150</f>
        <v>Entwicklungstracht;
N3, P3,
Schmetterlinge,
Falter</v>
      </c>
      <c r="L150" t="str">
        <f>Arbeitstabelle!L150</f>
        <v xml:space="preserve"> ---</v>
      </c>
      <c r="M150" t="str">
        <f>Arbeitstabelle!M150</f>
        <v>nein</v>
      </c>
      <c r="N150" s="148" t="str">
        <f>Arbeitstabelle!N150</f>
        <v xml:space="preserve">Krebs (Pilz),
Weidenkrebs
(Bakterium),
Weidenbohrer,
Weidenwirrzopf
</v>
      </c>
      <c r="O150" t="str">
        <f>Arbeitstabelle!O150</f>
        <v>kalkliebend</v>
      </c>
      <c r="P150" s="148" t="str">
        <f>Arbeitstabelle!P150</f>
        <v>Flachwurzler,
sehr weitstreichend</v>
      </c>
      <c r="Q150" s="151" t="str">
        <f>Arbeitstabelle!Q150</f>
        <v>mäßig</v>
      </c>
      <c r="R150" t="str">
        <f>Arbeitstabelle!R150</f>
        <v>ja</v>
      </c>
      <c r="S150" t="str">
        <f>Arbeitstabelle!S150</f>
        <v>nein</v>
      </c>
      <c r="T150" t="str">
        <f>Arbeitstabelle!T150</f>
        <v>ja</v>
      </c>
      <c r="U150" t="str">
        <f>Arbeitstabelle!U150</f>
        <v>ja</v>
      </c>
      <c r="V150" t="str">
        <f>Arbeitstabelle!V150</f>
        <v>ja</v>
      </c>
      <c r="W150">
        <f>Arbeitstabelle!W150</f>
        <v>4</v>
      </c>
      <c r="X150" t="str">
        <f>Arbeitstabelle!X150</f>
        <v xml:space="preserve"> ---</v>
      </c>
      <c r="Y150" t="str">
        <f>Arbeitstabelle!Y150</f>
        <v xml:space="preserve"> ---</v>
      </c>
      <c r="Z150" t="str">
        <f>Arbeitstabelle!Z150</f>
        <v xml:space="preserve"> ---</v>
      </c>
      <c r="AA150" t="str">
        <f>Arbeitstabelle!AA150</f>
        <v xml:space="preserve"> ---</v>
      </c>
      <c r="AB150" t="str">
        <f>Arbeitstabelle!AB150</f>
        <v>1*</v>
      </c>
      <c r="AC150" t="str">
        <f>Arbeitstabelle!AC150</f>
        <v xml:space="preserve"> ---</v>
      </c>
      <c r="AD150" t="str">
        <f>Arbeitstabelle!AD150</f>
        <v>nicht geeignet</v>
      </c>
      <c r="AE150" t="str">
        <f>Arbeitstabelle!AE150</f>
        <v xml:space="preserve"> ---</v>
      </c>
      <c r="AF150" s="152" t="str">
        <f>Arbeitstabelle!AF150</f>
        <v xml:space="preserve"> ---</v>
      </c>
      <c r="AG150" t="str">
        <f>Arbeitstabelle!AG150</f>
        <v xml:space="preserve"> ---</v>
      </c>
      <c r="AH150" t="e">
        <f>Arbeitstabelle!#REF!</f>
        <v>#REF!</v>
      </c>
      <c r="AI150" t="str">
        <f>Arbeitstabelle!AI150</f>
        <v xml:space="preserve"> ---</v>
      </c>
      <c r="AJ150" t="e">
        <f>Arbeitstabelle!#REF!</f>
        <v>#REF!</v>
      </c>
      <c r="AK150" t="str">
        <f>Arbeitstabelle!AJ150</f>
        <v xml:space="preserve"> ---</v>
      </c>
      <c r="AL150" t="str">
        <f>Arbeitstabelle!AK150</f>
        <v>nein</v>
      </c>
      <c r="AM150" t="str">
        <f>Arbeitstabelle!AL150</f>
        <v>nein</v>
      </c>
      <c r="AN150" t="str">
        <f>Arbeitstabelle!AM150</f>
        <v>nein</v>
      </c>
      <c r="AO150" t="e">
        <f>Arbeitstabelle!#REF!</f>
        <v>#REF!</v>
      </c>
    </row>
    <row r="151" spans="1:41" x14ac:dyDescent="0.25">
      <c r="A151" t="str">
        <f>Arbeitstabelle!A151</f>
        <v>Sorbus aria 'Magnifica'</v>
      </c>
      <c r="B151" t="str">
        <f>Arbeitstabelle!B151</f>
        <v>x</v>
      </c>
      <c r="C151" t="str">
        <f>Arbeitstabelle!C151</f>
        <v>Echte Mehlbeere</v>
      </c>
      <c r="D151" t="str">
        <f>Arbeitstabelle!D151</f>
        <v xml:space="preserve"> 6-12 (18)</v>
      </c>
      <c r="E151" t="str">
        <f>Arbeitstabelle!E151</f>
        <v xml:space="preserve"> 4-7 (12)</v>
      </c>
      <c r="F151">
        <f>Arbeitstabelle!F151</f>
        <v>3</v>
      </c>
      <c r="G151" t="str">
        <f>Arbeitstabelle!G151</f>
        <v>mittel</v>
      </c>
      <c r="H151">
        <f>Arbeitstabelle!H151</f>
        <v>1</v>
      </c>
      <c r="I151" t="str">
        <f>Arbeitstabelle!I151</f>
        <v>ja</v>
      </c>
      <c r="J151" t="str">
        <f>Arbeitstabelle!J151</f>
        <v>nein</v>
      </c>
      <c r="K151" t="str">
        <f>Arbeitstabelle!K151</f>
        <v>Frühsommertracht;
N2, P2</v>
      </c>
      <c r="L151" t="str">
        <f>Arbeitstabelle!L151</f>
        <v>ja</v>
      </c>
      <c r="M151" t="str">
        <f>Arbeitstabelle!M151</f>
        <v>möglich</v>
      </c>
      <c r="N151" s="148" t="str">
        <f>Arbeitstabelle!N151</f>
        <v>Feuerbrand möglich</v>
      </c>
      <c r="O151" t="str">
        <f>Arbeitstabelle!O151</f>
        <v>kalkliebend</v>
      </c>
      <c r="P151" s="148" t="str">
        <f>Arbeitstabelle!P151</f>
        <v>Tiefer Herzwurzler</v>
      </c>
      <c r="Q151" s="151" t="str">
        <f>Arbeitstabelle!Q151</f>
        <v>ja
(1.1 für die Art)</v>
      </c>
      <c r="R151" t="str">
        <f>Arbeitstabelle!R151</f>
        <v>ja</v>
      </c>
      <c r="S151" t="str">
        <f>Arbeitstabelle!S151</f>
        <v>nein</v>
      </c>
      <c r="T151" t="str">
        <f>Arbeitstabelle!T151</f>
        <v>ja</v>
      </c>
      <c r="U151" t="str">
        <f>Arbeitstabelle!U151</f>
        <v>ja</v>
      </c>
      <c r="V151" t="str">
        <f>Arbeitstabelle!V151</f>
        <v>nein</v>
      </c>
      <c r="W151" t="str">
        <f>Arbeitstabelle!W151</f>
        <v>5a</v>
      </c>
      <c r="X151" t="str">
        <f>Arbeitstabelle!X151</f>
        <v xml:space="preserve"> ---</v>
      </c>
      <c r="Y151" t="str">
        <f>Arbeitstabelle!Y151</f>
        <v xml:space="preserve"> ---</v>
      </c>
      <c r="Z151" t="str">
        <f>Arbeitstabelle!Z151</f>
        <v xml:space="preserve"> ---</v>
      </c>
      <c r="AA151" t="str">
        <f>Arbeitstabelle!AA151</f>
        <v xml:space="preserve"> ---</v>
      </c>
      <c r="AB151" t="str">
        <f>Arbeitstabelle!AB151</f>
        <v>3*</v>
      </c>
      <c r="AC151" t="str">
        <f>Arbeitstabelle!AC151</f>
        <v xml:space="preserve"> ---</v>
      </c>
      <c r="AD151" t="str">
        <f>Arbeitstabelle!AD151</f>
        <v>geeignet</v>
      </c>
      <c r="AE151" t="str">
        <f>Arbeitstabelle!AE151</f>
        <v>ja</v>
      </c>
      <c r="AF151" s="152" t="str">
        <f>Arbeitstabelle!AF151</f>
        <v xml:space="preserve"> ---</v>
      </c>
      <c r="AG151" t="str">
        <f>Arbeitstabelle!AG151</f>
        <v xml:space="preserve"> ---</v>
      </c>
      <c r="AH151" t="e">
        <f>Arbeitstabelle!#REF!</f>
        <v>#REF!</v>
      </c>
      <c r="AI151" t="str">
        <f>Arbeitstabelle!AI151</f>
        <v xml:space="preserve"> ---</v>
      </c>
      <c r="AJ151" t="e">
        <f>Arbeitstabelle!#REF!</f>
        <v>#REF!</v>
      </c>
      <c r="AK151" t="str">
        <f>Arbeitstabelle!AJ151</f>
        <v>schlecht abschottend =&gt; schwierig bei Anfahrschäden/Parkdruck; schneller Pilzbefall; Fruchtfall führt zu Konflikten</v>
      </c>
      <c r="AL151" t="str">
        <f>Arbeitstabelle!AK151</f>
        <v>nein</v>
      </c>
      <c r="AM151" t="str">
        <f>Arbeitstabelle!AL151</f>
        <v>ja</v>
      </c>
      <c r="AN151" t="str">
        <f>Arbeitstabelle!AM151</f>
        <v>(ja)</v>
      </c>
      <c r="AO151" t="e">
        <f>Arbeitstabelle!#REF!</f>
        <v>#REF!</v>
      </c>
    </row>
    <row r="152" spans="1:41" ht="30" x14ac:dyDescent="0.25">
      <c r="A152" t="str">
        <f>Arbeitstabelle!A152</f>
        <v>Sorbus commixta 'Dodong'</v>
      </c>
      <c r="B152" t="str">
        <f>Arbeitstabelle!B152</f>
        <v>x</v>
      </c>
      <c r="C152" t="str">
        <f>Arbeitstabelle!C152</f>
        <v>Japanische Eberesche 'Dudong'</v>
      </c>
      <c r="D152" t="str">
        <f>Arbeitstabelle!D152</f>
        <v xml:space="preserve"> 6-8
(10)</v>
      </c>
      <c r="E152" t="str">
        <f>Arbeitstabelle!E152</f>
        <v xml:space="preserve"> 4-5</v>
      </c>
      <c r="F152">
        <f>Arbeitstabelle!F152</f>
        <v>3</v>
      </c>
      <c r="G152" t="str">
        <f>Arbeitstabelle!G152</f>
        <v>mittel</v>
      </c>
      <c r="H152" t="str">
        <f>Arbeitstabelle!H152</f>
        <v xml:space="preserve"> 1-2</v>
      </c>
      <c r="I152" t="str">
        <f>Arbeitstabelle!I152</f>
        <v>ja</v>
      </c>
      <c r="J152" t="str">
        <f>Arbeitstabelle!J152</f>
        <v>ja</v>
      </c>
      <c r="K152" t="str">
        <f>Arbeitstabelle!K152</f>
        <v>Bienenweide</v>
      </c>
      <c r="L152" t="str">
        <f>Arbeitstabelle!L152</f>
        <v>ja</v>
      </c>
      <c r="M152" t="str">
        <f>Arbeitstabelle!M152</f>
        <v xml:space="preserve"> ---</v>
      </c>
      <c r="N152" s="148" t="str">
        <f>Arbeitstabelle!N152</f>
        <v>Läuse,
Spinnmilben</v>
      </c>
      <c r="O152" t="str">
        <f>Arbeitstabelle!O152</f>
        <v>tolerant</v>
      </c>
      <c r="P152" s="148" t="str">
        <f>Arbeitstabelle!P152</f>
        <v>Tiefer Herzwurzler</v>
      </c>
      <c r="Q152" s="151" t="str">
        <f>Arbeitstabelle!Q152</f>
        <v>mäßig</v>
      </c>
      <c r="R152" t="str">
        <f>Arbeitstabelle!R152</f>
        <v xml:space="preserve"> ---</v>
      </c>
      <c r="S152" t="str">
        <f>Arbeitstabelle!S152</f>
        <v>nein</v>
      </c>
      <c r="T152" t="str">
        <f>Arbeitstabelle!T152</f>
        <v>ja</v>
      </c>
      <c r="U152" t="str">
        <f>Arbeitstabelle!U152</f>
        <v>teilweise</v>
      </c>
      <c r="V152" t="str">
        <f>Arbeitstabelle!V152</f>
        <v>nein</v>
      </c>
      <c r="W152" t="str">
        <f>Arbeitstabelle!W152</f>
        <v>6a</v>
      </c>
      <c r="X152" t="str">
        <f>Arbeitstabelle!X152</f>
        <v xml:space="preserve"> ---</v>
      </c>
      <c r="Y152" t="str">
        <f>Arbeitstabelle!Y152</f>
        <v xml:space="preserve"> ---</v>
      </c>
      <c r="Z152" t="str">
        <f>Arbeitstabelle!Z152</f>
        <v xml:space="preserve"> ---</v>
      </c>
      <c r="AA152" t="str">
        <f>Arbeitstabelle!AA152</f>
        <v xml:space="preserve"> ---</v>
      </c>
      <c r="AB152" t="str">
        <f>Arbeitstabelle!AB152</f>
        <v xml:space="preserve"> ---</v>
      </c>
      <c r="AC152" t="str">
        <f>Arbeitstabelle!AC152</f>
        <v xml:space="preserve"> ---</v>
      </c>
      <c r="AD152" t="str">
        <f>Arbeitstabelle!AD152</f>
        <v xml:space="preserve"> ---</v>
      </c>
      <c r="AE152" t="str">
        <f>Arbeitstabelle!AE152</f>
        <v xml:space="preserve"> ---</v>
      </c>
      <c r="AF152" s="152" t="str">
        <f>Arbeitstabelle!AF152</f>
        <v xml:space="preserve"> ---</v>
      </c>
      <c r="AG152" t="str">
        <f>Arbeitstabelle!AG152</f>
        <v xml:space="preserve"> ---</v>
      </c>
      <c r="AH152" t="e">
        <f>Arbeitstabelle!#REF!</f>
        <v>#REF!</v>
      </c>
      <c r="AI152" t="str">
        <f>Arbeitstabelle!AI152</f>
        <v xml:space="preserve"> ---</v>
      </c>
      <c r="AJ152" t="e">
        <f>Arbeitstabelle!#REF!</f>
        <v>#REF!</v>
      </c>
      <c r="AK152" t="str">
        <f>Arbeitstabelle!AJ152</f>
        <v xml:space="preserve"> ---</v>
      </c>
      <c r="AL152" t="str">
        <f>Arbeitstabelle!AK152</f>
        <v>ja
(Freianlage)</v>
      </c>
      <c r="AM152" t="str">
        <f>Arbeitstabelle!AL152</f>
        <v xml:space="preserve"> ---</v>
      </c>
      <c r="AN152" t="str">
        <f>Arbeitstabelle!AM152</f>
        <v>nein</v>
      </c>
      <c r="AO152" t="e">
        <f>Arbeitstabelle!#REF!</f>
        <v>#REF!</v>
      </c>
    </row>
    <row r="153" spans="1:41" ht="45" x14ac:dyDescent="0.25">
      <c r="A153" t="str">
        <f>Arbeitstabelle!A153</f>
        <v>Sorbus domestica</v>
      </c>
      <c r="B153" t="str">
        <f>Arbeitstabelle!B153</f>
        <v>x</v>
      </c>
      <c r="C153" t="str">
        <f>Arbeitstabelle!C153</f>
        <v>Speierling</v>
      </c>
      <c r="D153" t="str">
        <f>Arbeitstabelle!D153</f>
        <v xml:space="preserve"> 15-20</v>
      </c>
      <c r="E153">
        <f>Arbeitstabelle!E153</f>
        <v>8</v>
      </c>
      <c r="F153">
        <f>Arbeitstabelle!F153</f>
        <v>2</v>
      </c>
      <c r="G153" t="str">
        <f>Arbeitstabelle!G153</f>
        <v>mittel</v>
      </c>
      <c r="H153" t="str">
        <f>Arbeitstabelle!H153</f>
        <v xml:space="preserve"> 1-2</v>
      </c>
      <c r="I153" t="str">
        <f>Arbeitstabelle!I153</f>
        <v>ja</v>
      </c>
      <c r="J153" t="str">
        <f>Arbeitstabelle!J153</f>
        <v>ja</v>
      </c>
      <c r="K153" t="str">
        <f>Arbeitstabelle!K153</f>
        <v>Bienenweide,
Schmetterlinge und Falter</v>
      </c>
      <c r="L153" t="str">
        <f>Arbeitstabelle!L153</f>
        <v>ja</v>
      </c>
      <c r="M153" t="str">
        <f>Arbeitstabelle!M153</f>
        <v xml:space="preserve"> ---</v>
      </c>
      <c r="N153" s="148" t="str">
        <f>Arbeitstabelle!N153</f>
        <v xml:space="preserve"> ---</v>
      </c>
      <c r="O153" t="str">
        <f>Arbeitstabelle!O153</f>
        <v>kalkliebend</v>
      </c>
      <c r="P153" s="148" t="str">
        <f>Arbeitstabelle!P153</f>
        <v>Tiefwurzler,
bildet reichlich Wurzelbrut. Wurzel ist gegen Austrocknen äußerst empfindlich =&gt; Ballenware</v>
      </c>
      <c r="Q153" s="151" t="str">
        <f>Arbeitstabelle!Q153</f>
        <v xml:space="preserve"> 1.2</v>
      </c>
      <c r="R153" t="str">
        <f>Arbeitstabelle!R153</f>
        <v>ja</v>
      </c>
      <c r="S153" t="str">
        <f>Arbeitstabelle!S153</f>
        <v>nein</v>
      </c>
      <c r="T153" t="str">
        <f>Arbeitstabelle!T153</f>
        <v>ja</v>
      </c>
      <c r="U153" t="str">
        <f>Arbeitstabelle!U153</f>
        <v>teilweise</v>
      </c>
      <c r="V153" t="str">
        <f>Arbeitstabelle!V153</f>
        <v>nein</v>
      </c>
      <c r="W153" t="str">
        <f>Arbeitstabelle!W153</f>
        <v>6b</v>
      </c>
      <c r="X153" t="str">
        <f>Arbeitstabelle!X153</f>
        <v xml:space="preserve"> ---</v>
      </c>
      <c r="Y153" t="str">
        <f>Arbeitstabelle!Y153</f>
        <v xml:space="preserve"> ---</v>
      </c>
      <c r="Z153" t="str">
        <f>Arbeitstabelle!Z153</f>
        <v xml:space="preserve"> ---</v>
      </c>
      <c r="AA153" t="str">
        <f>Arbeitstabelle!AA153</f>
        <v xml:space="preserve"> ---</v>
      </c>
      <c r="AB153">
        <f>Arbeitstabelle!AB153</f>
        <v>2</v>
      </c>
      <c r="AC153" t="str">
        <f>Arbeitstabelle!AC153</f>
        <v>keine Invastionsgefahr lt. Citree</v>
      </c>
      <c r="AD153" t="str">
        <f>Arbeitstabelle!AD153</f>
        <v xml:space="preserve"> ---</v>
      </c>
      <c r="AE153" t="str">
        <f>Arbeitstabelle!AE153</f>
        <v xml:space="preserve"> ---</v>
      </c>
      <c r="AF153" s="152" t="str">
        <f>Arbeitstabelle!AF153</f>
        <v>1.2</v>
      </c>
      <c r="AG153" t="str">
        <f>Arbeitstabelle!AG153</f>
        <v xml:space="preserve"> ---</v>
      </c>
      <c r="AH153" t="e">
        <f>Arbeitstabelle!#REF!</f>
        <v>#REF!</v>
      </c>
      <c r="AI153" t="str">
        <f>Arbeitstabelle!AI153</f>
        <v xml:space="preserve"> ---</v>
      </c>
      <c r="AJ153" t="e">
        <f>Arbeitstabelle!#REF!</f>
        <v>#REF!</v>
      </c>
      <c r="AK153" t="str">
        <f>Arbeitstabelle!AJ153</f>
        <v xml:space="preserve"> ---</v>
      </c>
      <c r="AL153" t="str">
        <f>Arbeitstabelle!AK153</f>
        <v>ja
(Freianlage)
(Straßenbaum)</v>
      </c>
      <c r="AM153" t="str">
        <f>Arbeitstabelle!AL153</f>
        <v xml:space="preserve"> ---</v>
      </c>
      <c r="AN153" t="str">
        <f>Arbeitstabelle!AM153</f>
        <v xml:space="preserve"> ---</v>
      </c>
      <c r="AO153" t="e">
        <f>Arbeitstabelle!#REF!</f>
        <v>#REF!</v>
      </c>
    </row>
    <row r="154" spans="1:41" x14ac:dyDescent="0.25">
      <c r="A154" t="str">
        <f>Arbeitstabelle!A154</f>
        <v>Sorbus intermedia 'Brouwers'</v>
      </c>
      <c r="B154" t="str">
        <f>Arbeitstabelle!B154</f>
        <v>x</v>
      </c>
      <c r="C154" t="str">
        <f>Arbeitstabelle!C154</f>
        <v>Schwedische Mehlbeere</v>
      </c>
      <c r="D154" t="str">
        <f>Arbeitstabelle!D154</f>
        <v xml:space="preserve"> 9-12</v>
      </c>
      <c r="E154" t="str">
        <f>Arbeitstabelle!E154</f>
        <v xml:space="preserve"> 4-7</v>
      </c>
      <c r="F154">
        <f>Arbeitstabelle!F154</f>
        <v>3</v>
      </c>
      <c r="G154" t="str">
        <f>Arbeitstabelle!G154</f>
        <v>gering</v>
      </c>
      <c r="H154">
        <f>Arbeitstabelle!H154</f>
        <v>1</v>
      </c>
      <c r="I154" t="str">
        <f>Arbeitstabelle!I154</f>
        <v>ja</v>
      </c>
      <c r="J154" t="str">
        <f>Arbeitstabelle!J154</f>
        <v>nein</v>
      </c>
      <c r="K154" t="str">
        <f>Arbeitstabelle!K154</f>
        <v>Frühsommertracht;
N2, P2</v>
      </c>
      <c r="L154" t="str">
        <f>Arbeitstabelle!L154</f>
        <v>ja</v>
      </c>
      <c r="M154" t="str">
        <f>Arbeitstabelle!M154</f>
        <v>möglich</v>
      </c>
      <c r="N154" s="148" t="str">
        <f>Arbeitstabelle!N154</f>
        <v>weitgehend resistent gegen Feuerbrand</v>
      </c>
      <c r="O154" t="str">
        <f>Arbeitstabelle!O154</f>
        <v>kalkliebend</v>
      </c>
      <c r="P154" s="148" t="str">
        <f>Arbeitstabelle!P154</f>
        <v>Tiefer Herzwurzler</v>
      </c>
      <c r="Q154" s="151" t="str">
        <f>Arbeitstabelle!Q154</f>
        <v>mäßig
(2.1 für die Art)</v>
      </c>
      <c r="R154" t="str">
        <f>Arbeitstabelle!R154</f>
        <v>ja</v>
      </c>
      <c r="S154" t="str">
        <f>Arbeitstabelle!S154</f>
        <v>nein</v>
      </c>
      <c r="T154" t="str">
        <f>Arbeitstabelle!T154</f>
        <v>ja</v>
      </c>
      <c r="U154" t="str">
        <f>Arbeitstabelle!U154</f>
        <v>ja</v>
      </c>
      <c r="V154" t="str">
        <f>Arbeitstabelle!V154</f>
        <v>nein</v>
      </c>
      <c r="W154" t="str">
        <f>Arbeitstabelle!W154</f>
        <v>5a</v>
      </c>
      <c r="X154" t="str">
        <f>Arbeitstabelle!X154</f>
        <v xml:space="preserve"> ---</v>
      </c>
      <c r="Y154" t="str">
        <f>Arbeitstabelle!Y154</f>
        <v xml:space="preserve"> ---</v>
      </c>
      <c r="Z154" t="str">
        <f>Arbeitstabelle!Z154</f>
        <v xml:space="preserve"> ---</v>
      </c>
      <c r="AA154" t="str">
        <f>Arbeitstabelle!AA154</f>
        <v xml:space="preserve"> ---</v>
      </c>
      <c r="AB154" t="str">
        <f>Arbeitstabelle!AB154</f>
        <v xml:space="preserve"> ---</v>
      </c>
      <c r="AC154" t="str">
        <f>Arbeitstabelle!AC154</f>
        <v xml:space="preserve"> ---</v>
      </c>
      <c r="AD154" t="str">
        <f>Arbeitstabelle!AD154</f>
        <v>geeignet</v>
      </c>
      <c r="AE154" t="str">
        <f>Arbeitstabelle!AE154</f>
        <v>ja</v>
      </c>
      <c r="AF154" s="152" t="str">
        <f>Arbeitstabelle!AF154</f>
        <v xml:space="preserve"> ---</v>
      </c>
      <c r="AG154" t="str">
        <f>Arbeitstabelle!AG154</f>
        <v xml:space="preserve"> ---</v>
      </c>
      <c r="AH154" t="e">
        <f>Arbeitstabelle!#REF!</f>
        <v>#REF!</v>
      </c>
      <c r="AI154" t="str">
        <f>Arbeitstabelle!AI154</f>
        <v xml:space="preserve"> ---</v>
      </c>
      <c r="AJ154" t="e">
        <f>Arbeitstabelle!#REF!</f>
        <v>#REF!</v>
      </c>
      <c r="AK154" t="str">
        <f>Arbeitstabelle!AJ154</f>
        <v xml:space="preserve">Bereich 2: 
ab 1995 diverse im Baumgebiet Osterholz Dorfstraße =&gt; kein Straßenbaum, kam mit den Standortbedingungen nicht klar; es wurden bereits viele ausgetauscht;
Kommen im Straßenraum nicht gut zurecht; es sterben viele ab.
</v>
      </c>
      <c r="AL154" t="str">
        <f>Arbeitstabelle!AK154</f>
        <v>nein</v>
      </c>
      <c r="AM154" t="str">
        <f>Arbeitstabelle!AL154</f>
        <v>nein</v>
      </c>
      <c r="AN154" t="str">
        <f>Arbeitstabelle!AM154</f>
        <v>nein</v>
      </c>
      <c r="AO154" t="e">
        <f>Arbeitstabelle!#REF!</f>
        <v>#REF!</v>
      </c>
    </row>
    <row r="155" spans="1:41" x14ac:dyDescent="0.25">
      <c r="A155" t="str">
        <f>Arbeitstabelle!A155</f>
        <v>Sorbus latifolia 
'Henk Vink'</v>
      </c>
      <c r="B155" t="str">
        <f>Arbeitstabelle!B155</f>
        <v>x</v>
      </c>
      <c r="C155" t="str">
        <f>Arbeitstabelle!C155</f>
        <v>Breitblättrige Mehlbeere</v>
      </c>
      <c r="D155" t="str">
        <f>Arbeitstabelle!D155</f>
        <v xml:space="preserve"> 8-12</v>
      </c>
      <c r="E155" t="str">
        <f>Arbeitstabelle!E155</f>
        <v xml:space="preserve"> 4-6</v>
      </c>
      <c r="F155">
        <f>Arbeitstabelle!F155</f>
        <v>3</v>
      </c>
      <c r="G155" t="str">
        <f>Arbeitstabelle!G155</f>
        <v>mittel</v>
      </c>
      <c r="H155">
        <f>Arbeitstabelle!H155</f>
        <v>2</v>
      </c>
      <c r="I155" t="str">
        <f>Arbeitstabelle!I155</f>
        <v>ja</v>
      </c>
      <c r="J155" t="str">
        <f>Arbeitstabelle!J155</f>
        <v>nein</v>
      </c>
      <c r="K155" t="str">
        <f>Arbeitstabelle!K155</f>
        <v>Bienenweide</v>
      </c>
      <c r="L155" t="str">
        <f>Arbeitstabelle!L155</f>
        <v>ja</v>
      </c>
      <c r="M155" t="str">
        <f>Arbeitstabelle!M155</f>
        <v xml:space="preserve"> ---</v>
      </c>
      <c r="N155" s="148" t="str">
        <f>Arbeitstabelle!N155</f>
        <v xml:space="preserve"> ---</v>
      </c>
      <c r="O155" t="str">
        <f>Arbeitstabelle!O155</f>
        <v>tolerant</v>
      </c>
      <c r="P155" s="148" t="str">
        <f>Arbeitstabelle!P155</f>
        <v>Tiefer Herzwurzler</v>
      </c>
      <c r="Q155" s="151" t="str">
        <f>Arbeitstabelle!Q155</f>
        <v>ja
(1.2 für die Art)</v>
      </c>
      <c r="R155" t="str">
        <f>Arbeitstabelle!R155</f>
        <v>ja</v>
      </c>
      <c r="S155" t="str">
        <f>Arbeitstabelle!S155</f>
        <v>nein</v>
      </c>
      <c r="T155" t="str">
        <f>Arbeitstabelle!T155</f>
        <v>ja</v>
      </c>
      <c r="U155" t="str">
        <f>Arbeitstabelle!U155</f>
        <v>ja</v>
      </c>
      <c r="V155" t="str">
        <f>Arbeitstabelle!V155</f>
        <v>nein</v>
      </c>
      <c r="W155" t="str">
        <f>Arbeitstabelle!W155</f>
        <v>5a</v>
      </c>
      <c r="X155" t="str">
        <f>Arbeitstabelle!X155</f>
        <v xml:space="preserve"> ---</v>
      </c>
      <c r="Y155">
        <f>Arbeitstabelle!Y155</f>
        <v>3.1</v>
      </c>
      <c r="Z155">
        <f>Arbeitstabelle!Z155</f>
        <v>3.1</v>
      </c>
      <c r="AA155" t="str">
        <f>Arbeitstabelle!AA155</f>
        <v xml:space="preserve"> ---</v>
      </c>
      <c r="AB155" t="str">
        <f>Arbeitstabelle!AB155</f>
        <v>3*</v>
      </c>
      <c r="AC155" t="str">
        <f>Arbeitstabelle!AC155</f>
        <v xml:space="preserve"> ---</v>
      </c>
      <c r="AD155" t="str">
        <f>Arbeitstabelle!AD155</f>
        <v>noch im Test</v>
      </c>
      <c r="AE155" t="str">
        <f>Arbeitstabelle!AE155</f>
        <v xml:space="preserve"> ---</v>
      </c>
      <c r="AF155" s="152" t="str">
        <f>Arbeitstabelle!AF155</f>
        <v xml:space="preserve"> ---</v>
      </c>
      <c r="AG155" t="str">
        <f>Arbeitstabelle!AG155</f>
        <v>im Test seit 2010</v>
      </c>
      <c r="AH155" t="e">
        <f>Arbeitstabelle!#REF!</f>
        <v>#REF!</v>
      </c>
      <c r="AI155" t="str">
        <f>Arbeitstabelle!AI155</f>
        <v xml:space="preserve"> ---</v>
      </c>
      <c r="AJ155" t="e">
        <f>Arbeitstabelle!#REF!</f>
        <v>#REF!</v>
      </c>
      <c r="AK155" t="str">
        <f>Arbeitstabelle!AJ155</f>
        <v>Lichtraumprofil beachten</v>
      </c>
      <c r="AL155" t="str">
        <f>Arbeitstabelle!AK155</f>
        <v>ja
(Freianlage)
(Straßenbaum)</v>
      </c>
      <c r="AM155" t="str">
        <f>Arbeitstabelle!AL155</f>
        <v xml:space="preserve"> ---</v>
      </c>
      <c r="AN155" t="str">
        <f>Arbeitstabelle!AM155</f>
        <v xml:space="preserve"> ---</v>
      </c>
      <c r="AO155" t="e">
        <f>Arbeitstabelle!#REF!</f>
        <v>#REF!</v>
      </c>
    </row>
    <row r="156" spans="1:41" ht="60" x14ac:dyDescent="0.25">
      <c r="A156" t="str">
        <f>Arbeitstabelle!A156</f>
        <v>Sorbus torminalis</v>
      </c>
      <c r="B156" t="str">
        <f>Arbeitstabelle!B156</f>
        <v>x</v>
      </c>
      <c r="C156" t="str">
        <f>Arbeitstabelle!C156</f>
        <v>Elsbeere</v>
      </c>
      <c r="D156" t="str">
        <f>Arbeitstabelle!D156</f>
        <v xml:space="preserve"> 12-20</v>
      </c>
      <c r="E156">
        <f>Arbeitstabelle!E156</f>
        <v>8</v>
      </c>
      <c r="F156">
        <f>Arbeitstabelle!F156</f>
        <v>2</v>
      </c>
      <c r="G156" t="str">
        <f>Arbeitstabelle!G156</f>
        <v>mittel</v>
      </c>
      <c r="H156">
        <f>Arbeitstabelle!H156</f>
        <v>1</v>
      </c>
      <c r="I156" t="str">
        <f>Arbeitstabelle!I156</f>
        <v>ja</v>
      </c>
      <c r="J156" t="str">
        <f>Arbeitstabelle!J156</f>
        <v>ja</v>
      </c>
      <c r="K156" t="str">
        <f>Arbeitstabelle!K156</f>
        <v>Bienenweide,
Schmetterlinge und Falter</v>
      </c>
      <c r="L156" t="str">
        <f>Arbeitstabelle!L156</f>
        <v>ja</v>
      </c>
      <c r="M156" t="str">
        <f>Arbeitstabelle!M156</f>
        <v xml:space="preserve"> ---</v>
      </c>
      <c r="N156" s="148" t="str">
        <f>Arbeitstabelle!N156</f>
        <v xml:space="preserve"> ---</v>
      </c>
      <c r="O156" t="str">
        <f>Arbeitstabelle!O156</f>
        <v>kalkliebend</v>
      </c>
      <c r="P156" s="148" t="str">
        <f>Arbeitstabelle!P156</f>
        <v xml:space="preserve">Tiefwurzler.
Das Wurzelwachstum geht, sobald etwa 50-70 cm Tiefe erreicht sind, verstärkt auf die Ausbildung kräftiger, weit reichender Seitenwurzeln aus. </v>
      </c>
      <c r="Q156" s="151" t="str">
        <f>Arbeitstabelle!Q156</f>
        <v xml:space="preserve"> 1.2</v>
      </c>
      <c r="R156" t="str">
        <f>Arbeitstabelle!R156</f>
        <v>(ja)</v>
      </c>
      <c r="S156" t="str">
        <f>Arbeitstabelle!S156</f>
        <v>nein</v>
      </c>
      <c r="T156" t="str">
        <f>Arbeitstabelle!T156</f>
        <v>ja</v>
      </c>
      <c r="U156" t="str">
        <f>Arbeitstabelle!U156</f>
        <v>nein</v>
      </c>
      <c r="V156" t="str">
        <f>Arbeitstabelle!V156</f>
        <v>nein</v>
      </c>
      <c r="W156" t="str">
        <f>Arbeitstabelle!W156</f>
        <v>6a</v>
      </c>
      <c r="X156" t="str">
        <f>Arbeitstabelle!X156</f>
        <v xml:space="preserve"> ---</v>
      </c>
      <c r="Y156" t="str">
        <f>Arbeitstabelle!Y156</f>
        <v xml:space="preserve"> ---</v>
      </c>
      <c r="Z156" t="str">
        <f>Arbeitstabelle!Z156</f>
        <v xml:space="preserve"> ---</v>
      </c>
      <c r="AA156" t="str">
        <f>Arbeitstabelle!AA156</f>
        <v xml:space="preserve"> ---</v>
      </c>
      <c r="AB156">
        <f>Arbeitstabelle!AB156</f>
        <v>2</v>
      </c>
      <c r="AC156" t="str">
        <f>Arbeitstabelle!AC156</f>
        <v>keine Invasionsgefahr 
lt. Citree</v>
      </c>
      <c r="AD156" t="str">
        <f>Arbeitstabelle!AD156</f>
        <v xml:space="preserve"> ---</v>
      </c>
      <c r="AE156" t="str">
        <f>Arbeitstabelle!AE156</f>
        <v xml:space="preserve"> ---</v>
      </c>
      <c r="AF156" s="152" t="str">
        <f>Arbeitstabelle!AF156</f>
        <v>1.2</v>
      </c>
      <c r="AG156" t="str">
        <f>Arbeitstabelle!AG156</f>
        <v xml:space="preserve"> ---</v>
      </c>
      <c r="AH156" t="e">
        <f>Arbeitstabelle!#REF!</f>
        <v>#REF!</v>
      </c>
      <c r="AI156" t="str">
        <f>Arbeitstabelle!AI156</f>
        <v xml:space="preserve"> ---</v>
      </c>
      <c r="AJ156" t="e">
        <f>Arbeitstabelle!#REF!</f>
        <v>#REF!</v>
      </c>
      <c r="AK156" t="str">
        <f>Arbeitstabelle!AJ156</f>
        <v xml:space="preserve"> ---</v>
      </c>
      <c r="AL156" t="str">
        <f>Arbeitstabelle!AK156</f>
        <v>ja
(Freianlage)
(Straßenbaum)</v>
      </c>
      <c r="AM156" t="str">
        <f>Arbeitstabelle!AL156</f>
        <v xml:space="preserve"> ---</v>
      </c>
      <c r="AN156" t="str">
        <f>Arbeitstabelle!AM156</f>
        <v xml:space="preserve"> ---</v>
      </c>
      <c r="AO156" t="e">
        <f>Arbeitstabelle!#REF!</f>
        <v>#REF!</v>
      </c>
    </row>
    <row r="157" spans="1:41" x14ac:dyDescent="0.25">
      <c r="A157" t="str">
        <f>Arbeitstabelle!A157</f>
        <v>Sorbus x thuringiaca</v>
      </c>
      <c r="B157" t="str">
        <f>Arbeitstabelle!B157</f>
        <v>x</v>
      </c>
      <c r="C157" t="str">
        <f>Arbeitstabelle!C157</f>
        <v>Thüringer Mehlbeere</v>
      </c>
      <c r="D157" t="str">
        <f>Arbeitstabelle!D157</f>
        <v xml:space="preserve"> 10-12</v>
      </c>
      <c r="E157">
        <f>Arbeitstabelle!E157</f>
        <v>7</v>
      </c>
      <c r="F157">
        <f>Arbeitstabelle!F157</f>
        <v>3</v>
      </c>
      <c r="G157" t="str">
        <f>Arbeitstabelle!G157</f>
        <v>mittel</v>
      </c>
      <c r="H157">
        <f>Arbeitstabelle!H157</f>
        <v>1</v>
      </c>
      <c r="I157" t="str">
        <f>Arbeitstabelle!I157</f>
        <v>ja</v>
      </c>
      <c r="J157" t="str">
        <f>Arbeitstabelle!J157</f>
        <v>nein</v>
      </c>
      <c r="K157" t="str">
        <f>Arbeitstabelle!K157</f>
        <v>Bienenweide</v>
      </c>
      <c r="L157" t="str">
        <f>Arbeitstabelle!L157</f>
        <v>ja</v>
      </c>
      <c r="M157" t="str">
        <f>Arbeitstabelle!M157</f>
        <v xml:space="preserve"> ---</v>
      </c>
      <c r="N157" s="148" t="str">
        <f>Arbeitstabelle!N157</f>
        <v xml:space="preserve"> ---</v>
      </c>
      <c r="O157" t="str">
        <f>Arbeitstabelle!O157</f>
        <v>kalkliebend</v>
      </c>
      <c r="P157" s="148" t="str">
        <f>Arbeitstabelle!P157</f>
        <v>Tiefer Herzwurzler</v>
      </c>
      <c r="Q157" s="151" t="str">
        <f>Arbeitstabelle!Q157</f>
        <v xml:space="preserve"> 1.1</v>
      </c>
      <c r="R157" t="str">
        <f>Arbeitstabelle!R157</f>
        <v>ja</v>
      </c>
      <c r="S157" t="str">
        <f>Arbeitstabelle!S157</f>
        <v>nein</v>
      </c>
      <c r="T157" t="str">
        <f>Arbeitstabelle!T157</f>
        <v>ja</v>
      </c>
      <c r="U157" t="str">
        <f>Arbeitstabelle!U157</f>
        <v>ja</v>
      </c>
      <c r="V157" t="str">
        <f>Arbeitstabelle!V157</f>
        <v>nein</v>
      </c>
      <c r="W157" t="str">
        <f>Arbeitstabelle!W157</f>
        <v>5b</v>
      </c>
      <c r="X157" t="str">
        <f>Arbeitstabelle!X157</f>
        <v xml:space="preserve"> ---</v>
      </c>
      <c r="Y157" t="str">
        <f>Arbeitstabelle!Y157</f>
        <v xml:space="preserve"> ---</v>
      </c>
      <c r="Z157" t="str">
        <f>Arbeitstabelle!Z157</f>
        <v xml:space="preserve"> ---</v>
      </c>
      <c r="AA157" t="str">
        <f>Arbeitstabelle!AA157</f>
        <v xml:space="preserve"> ---</v>
      </c>
      <c r="AB157">
        <f>Arbeitstabelle!AB157</f>
        <v>2</v>
      </c>
      <c r="AC157" t="str">
        <f>Arbeitstabelle!AC157</f>
        <v>keine Invasionsgefahr 
lt. Citree</v>
      </c>
      <c r="AD157" t="str">
        <f>Arbeitstabelle!AD157</f>
        <v xml:space="preserve"> ---</v>
      </c>
      <c r="AE157" t="str">
        <f>Arbeitstabelle!AE157</f>
        <v xml:space="preserve"> ---</v>
      </c>
      <c r="AF157" s="152" t="str">
        <f>Arbeitstabelle!AF157</f>
        <v>1.1</v>
      </c>
      <c r="AG157" t="str">
        <f>Arbeitstabelle!AG157</f>
        <v xml:space="preserve"> ---</v>
      </c>
      <c r="AH157" t="e">
        <f>Arbeitstabelle!#REF!</f>
        <v>#REF!</v>
      </c>
      <c r="AI157" t="str">
        <f>Arbeitstabelle!AI157</f>
        <v xml:space="preserve"> ---</v>
      </c>
      <c r="AJ157" t="e">
        <f>Arbeitstabelle!#REF!</f>
        <v>#REF!</v>
      </c>
      <c r="AK157" t="str">
        <f>Arbeitstabelle!AJ157</f>
        <v xml:space="preserve"> ---</v>
      </c>
      <c r="AL157" t="str">
        <f>Arbeitstabelle!AK157</f>
        <v xml:space="preserve"> ---</v>
      </c>
      <c r="AM157" t="str">
        <f>Arbeitstabelle!AL157</f>
        <v xml:space="preserve"> ---</v>
      </c>
      <c r="AN157" t="str">
        <f>Arbeitstabelle!AM157</f>
        <v xml:space="preserve"> ---</v>
      </c>
      <c r="AO157" t="e">
        <f>Arbeitstabelle!#REF!</f>
        <v>#REF!</v>
      </c>
    </row>
    <row r="158" spans="1:41" x14ac:dyDescent="0.25">
      <c r="A158" t="str">
        <f>Arbeitstabelle!A158</f>
        <v>Sorbus x thuringiaca 'Fastigiata'</v>
      </c>
      <c r="B158" t="str">
        <f>Arbeitstabelle!B158</f>
        <v>x</v>
      </c>
      <c r="C158" t="str">
        <f>Arbeitstabelle!C158</f>
        <v>Thüringische Säulen-Mehlbeere</v>
      </c>
      <c r="D158" t="str">
        <f>Arbeitstabelle!D158</f>
        <v xml:space="preserve"> 5-7</v>
      </c>
      <c r="E158" t="str">
        <f>Arbeitstabelle!E158</f>
        <v xml:space="preserve"> 4-5</v>
      </c>
      <c r="F158">
        <f>Arbeitstabelle!F158</f>
        <v>3</v>
      </c>
      <c r="G158" t="str">
        <f>Arbeitstabelle!G158</f>
        <v>mittel</v>
      </c>
      <c r="H158">
        <f>Arbeitstabelle!H158</f>
        <v>1</v>
      </c>
      <c r="I158" t="str">
        <f>Arbeitstabelle!I158</f>
        <v>ja</v>
      </c>
      <c r="J158" t="str">
        <f>Arbeitstabelle!J158</f>
        <v>nein</v>
      </c>
      <c r="K158" t="str">
        <f>Arbeitstabelle!K158</f>
        <v>Bienenweide</v>
      </c>
      <c r="L158" t="str">
        <f>Arbeitstabelle!L158</f>
        <v>ja</v>
      </c>
      <c r="M158" t="str">
        <f>Arbeitstabelle!M158</f>
        <v xml:space="preserve"> ---</v>
      </c>
      <c r="N158" s="148" t="str">
        <f>Arbeitstabelle!N158</f>
        <v xml:space="preserve"> ---</v>
      </c>
      <c r="O158" t="str">
        <f>Arbeitstabelle!O158</f>
        <v>kalkliebend</v>
      </c>
      <c r="P158" s="148" t="str">
        <f>Arbeitstabelle!P158</f>
        <v>Tiefer Herzwurzler</v>
      </c>
      <c r="Q158" s="151" t="str">
        <f>Arbeitstabelle!Q158</f>
        <v>ja</v>
      </c>
      <c r="R158" t="str">
        <f>Arbeitstabelle!R158</f>
        <v>ja</v>
      </c>
      <c r="S158" t="str">
        <f>Arbeitstabelle!S158</f>
        <v>nein</v>
      </c>
      <c r="T158" t="str">
        <f>Arbeitstabelle!T158</f>
        <v>ja</v>
      </c>
      <c r="U158" t="str">
        <f>Arbeitstabelle!U158</f>
        <v>ja</v>
      </c>
      <c r="V158" t="str">
        <f>Arbeitstabelle!V158</f>
        <v>nein</v>
      </c>
      <c r="W158" t="str">
        <f>Arbeitstabelle!W158</f>
        <v>5b</v>
      </c>
      <c r="X158" t="str">
        <f>Arbeitstabelle!X158</f>
        <v xml:space="preserve"> ---</v>
      </c>
      <c r="Y158" t="str">
        <f>Arbeitstabelle!Y158</f>
        <v xml:space="preserve"> ---</v>
      </c>
      <c r="Z158" t="str">
        <f>Arbeitstabelle!Z158</f>
        <v xml:space="preserve"> ---</v>
      </c>
      <c r="AA158" t="str">
        <f>Arbeitstabelle!AA158</f>
        <v xml:space="preserve"> ---</v>
      </c>
      <c r="AB158" t="str">
        <f>Arbeitstabelle!AB158</f>
        <v xml:space="preserve"> ---</v>
      </c>
      <c r="AC158" t="str">
        <f>Arbeitstabelle!AC158</f>
        <v>keine Invasionsgefahr 
lt. Citree</v>
      </c>
      <c r="AD158" t="str">
        <f>Arbeitstabelle!AD158</f>
        <v>geeignet</v>
      </c>
      <c r="AE158" t="str">
        <f>Arbeitstabelle!AE158</f>
        <v>ja</v>
      </c>
      <c r="AF158" s="152" t="str">
        <f>Arbeitstabelle!AF158</f>
        <v xml:space="preserve"> ---</v>
      </c>
      <c r="AG158" t="str">
        <f>Arbeitstabelle!AG158</f>
        <v xml:space="preserve"> ---</v>
      </c>
      <c r="AH158" t="e">
        <f>Arbeitstabelle!#REF!</f>
        <v>#REF!</v>
      </c>
      <c r="AI158" t="str">
        <f>Arbeitstabelle!AI158</f>
        <v xml:space="preserve"> ---</v>
      </c>
      <c r="AJ158" t="e">
        <f>Arbeitstabelle!#REF!</f>
        <v>#REF!</v>
      </c>
      <c r="AK158" t="str">
        <f>Arbeitstabelle!AJ158</f>
        <v xml:space="preserve">Bereich 2: Niedersachsendamm 2013 1 Stck.
Kornstraße 6 Stck =&gt; sehr langsamwüchsig; 2 Austausche =&gt; standortbedingt wegen zu kleiner Baumscheibe; </v>
      </c>
      <c r="AL158" t="str">
        <f>Arbeitstabelle!AK158</f>
        <v>nein</v>
      </c>
      <c r="AM158" t="str">
        <f>Arbeitstabelle!AL158</f>
        <v>ja</v>
      </c>
      <c r="AN158" t="str">
        <f>Arbeitstabelle!AM158</f>
        <v>ja</v>
      </c>
      <c r="AO158" t="e">
        <f>Arbeitstabelle!#REF!</f>
        <v>#REF!</v>
      </c>
    </row>
    <row r="159" spans="1:41" ht="30" x14ac:dyDescent="0.25">
      <c r="A159" t="str">
        <f>Arbeitstabelle!A159</f>
        <v>Styphnolobium japonicum
(alt: Sophora japonicum)</v>
      </c>
      <c r="B159" t="str">
        <f>Arbeitstabelle!B159</f>
        <v>x</v>
      </c>
      <c r="C159" t="str">
        <f>Arbeitstabelle!C159</f>
        <v>Schnurrbaum</v>
      </c>
      <c r="D159" t="str">
        <f>Arbeitstabelle!D159</f>
        <v>15-20 (25)</v>
      </c>
      <c r="E159" t="str">
        <f>Arbeitstabelle!E159</f>
        <v>12-18 (20)</v>
      </c>
      <c r="F159">
        <f>Arbeitstabelle!F159</f>
        <v>2</v>
      </c>
      <c r="G159" t="str">
        <f>Arbeitstabelle!G159</f>
        <v>stark</v>
      </c>
      <c r="H159">
        <f>Arbeitstabelle!H159</f>
        <v>1</v>
      </c>
      <c r="I159" t="str">
        <f>Arbeitstabelle!I159</f>
        <v>ja</v>
      </c>
      <c r="J159" t="str">
        <f>Arbeitstabelle!J159</f>
        <v>ja</v>
      </c>
      <c r="K159" t="str">
        <f>Arbeitstabelle!K159</f>
        <v>Sommertracht;
N4, P2
sehr guter Beflug von Bienen;
Schmetterlinge,
Falter</v>
      </c>
      <c r="L159" t="str">
        <f>Arbeitstabelle!L159</f>
        <v xml:space="preserve"> ---</v>
      </c>
      <c r="M159" t="str">
        <f>Arbeitstabelle!M159</f>
        <v>nein</v>
      </c>
      <c r="N159" s="148" t="str">
        <f>Arbeitstabelle!N159</f>
        <v>Maulbeerschild-laus</v>
      </c>
      <c r="O159" t="str">
        <f>Arbeitstabelle!O159</f>
        <v>tolerant, kalkliebend</v>
      </c>
      <c r="P159" s="148" t="str">
        <f>Arbeitstabelle!P159</f>
        <v>Flachwurzler bis Herzwurzel-system
weitstreichend</v>
      </c>
      <c r="Q159" s="151" t="str">
        <f>Arbeitstabelle!Q159</f>
        <v xml:space="preserve"> 1.2</v>
      </c>
      <c r="R159" t="str">
        <f>Arbeitstabelle!R159</f>
        <v>ja</v>
      </c>
      <c r="S159" t="str">
        <f>Arbeitstabelle!S159</f>
        <v>ja</v>
      </c>
      <c r="T159" t="str">
        <f>Arbeitstabelle!T159</f>
        <v>mäßig</v>
      </c>
      <c r="U159" t="str">
        <f>Arbeitstabelle!U159</f>
        <v>ja</v>
      </c>
      <c r="V159" t="str">
        <f>Arbeitstabelle!V159</f>
        <v>nein</v>
      </c>
      <c r="W159" t="str">
        <f>Arbeitstabelle!W159</f>
        <v>6a</v>
      </c>
      <c r="X159" t="str">
        <f>Arbeitstabelle!X159</f>
        <v xml:space="preserve"> ---</v>
      </c>
      <c r="Y159">
        <f>Arbeitstabelle!Y159</f>
        <v>1.4</v>
      </c>
      <c r="Z159">
        <f>Arbeitstabelle!Z159</f>
        <v>2</v>
      </c>
      <c r="AA159" t="str">
        <f>Arbeitstabelle!AA159</f>
        <v xml:space="preserve"> ---</v>
      </c>
      <c r="AB159" t="str">
        <f>Arbeitstabelle!AB159</f>
        <v xml:space="preserve"> ---</v>
      </c>
      <c r="AC159" t="str">
        <f>Arbeitstabelle!AC159</f>
        <v xml:space="preserve"> ---</v>
      </c>
      <c r="AD159" t="str">
        <f>Arbeitstabelle!AD159</f>
        <v>geeignet mit E.</v>
      </c>
      <c r="AE159" t="str">
        <f>Arbeitstabelle!AE159</f>
        <v>ja</v>
      </c>
      <c r="AF159" s="152" t="str">
        <f>Arbeitstabelle!AF159</f>
        <v>1.2</v>
      </c>
      <c r="AG159" t="str">
        <f>Arbeitstabelle!AG159</f>
        <v xml:space="preserve"> ---</v>
      </c>
      <c r="AH159" t="e">
        <f>Arbeitstabelle!#REF!</f>
        <v>#REF!</v>
      </c>
      <c r="AI159" t="str">
        <f>Arbeitstabelle!AI159</f>
        <v xml:space="preserve"> ---</v>
      </c>
      <c r="AJ159" t="e">
        <f>Arbeitstabelle!#REF!</f>
        <v>#REF!</v>
      </c>
      <c r="AK159" t="str">
        <f>Arbeitstabelle!AJ159</f>
        <v>Bereich 3: 
schlecht zu pflegen (Trockenholzbildung, Terminale)
stehen an der Schlachte, Wurzel oberflächlich und weit ausgebreitet = große Baumscheiben sind erforderlich, da Flachwurzler; gedeiht aber auf sehr trockenen, armen Standorten.
Bienenweide. Knöllchenbildung, Stickstoffanreicherung.</v>
      </c>
      <c r="AL159" t="str">
        <f>Arbeitstabelle!AK159</f>
        <v>nein</v>
      </c>
      <c r="AM159" t="str">
        <f>Arbeitstabelle!AL159</f>
        <v>ja</v>
      </c>
      <c r="AN159" t="str">
        <f>Arbeitstabelle!AM159</f>
        <v>(nein)</v>
      </c>
      <c r="AO159" t="e">
        <f>Arbeitstabelle!#REF!</f>
        <v>#REF!</v>
      </c>
    </row>
    <row r="160" spans="1:41" ht="30" x14ac:dyDescent="0.25">
      <c r="A160" t="str">
        <f>Arbeitstabelle!A160</f>
        <v>Styphnolobium japonicum 'Princeton Upright'
(alt: Sophora japonicum Princeton Upright')</v>
      </c>
      <c r="B160" t="str">
        <f>Arbeitstabelle!B160</f>
        <v>x</v>
      </c>
      <c r="C160" t="str">
        <f>Arbeitstabelle!C160</f>
        <v>Schnurrbaum</v>
      </c>
      <c r="D160" t="str">
        <f>Arbeitstabelle!D160</f>
        <v xml:space="preserve"> 12-15</v>
      </c>
      <c r="E160" t="str">
        <f>Arbeitstabelle!E160</f>
        <v xml:space="preserve">  7-9</v>
      </c>
      <c r="F160">
        <f>Arbeitstabelle!F160</f>
        <v>2</v>
      </c>
      <c r="G160" t="str">
        <f>Arbeitstabelle!G160</f>
        <v>stark</v>
      </c>
      <c r="H160">
        <f>Arbeitstabelle!H160</f>
        <v>1</v>
      </c>
      <c r="I160" t="str">
        <f>Arbeitstabelle!I160</f>
        <v>ja</v>
      </c>
      <c r="J160" t="str">
        <f>Arbeitstabelle!J160</f>
        <v>ja</v>
      </c>
      <c r="K160" t="str">
        <f>Arbeitstabelle!K160</f>
        <v>Sommertracht;
N4, P2
sehr guter Beflug von Bienen;
Schmetterlinge,
Falter</v>
      </c>
      <c r="L160" t="str">
        <f>Arbeitstabelle!L160</f>
        <v xml:space="preserve"> ---</v>
      </c>
      <c r="M160" t="str">
        <f>Arbeitstabelle!M160</f>
        <v>nein</v>
      </c>
      <c r="N160" s="148" t="str">
        <f>Arbeitstabelle!N160</f>
        <v xml:space="preserve"> ---</v>
      </c>
      <c r="O160" t="str">
        <f>Arbeitstabelle!O160</f>
        <v>tolerant, kalkliebend</v>
      </c>
      <c r="P160" s="148" t="str">
        <f>Arbeitstabelle!P160</f>
        <v>Flachwurzler bis Herzwurzel-system
weitstreichend</v>
      </c>
      <c r="Q160" s="151" t="str">
        <f>Arbeitstabelle!Q160</f>
        <v>ja
(1.2 für die Art)</v>
      </c>
      <c r="R160" t="str">
        <f>Arbeitstabelle!R160</f>
        <v>ja</v>
      </c>
      <c r="S160" t="str">
        <f>Arbeitstabelle!S160</f>
        <v>ja</v>
      </c>
      <c r="T160" t="str">
        <f>Arbeitstabelle!T160</f>
        <v>mäßig</v>
      </c>
      <c r="U160" t="str">
        <f>Arbeitstabelle!U160</f>
        <v>ja</v>
      </c>
      <c r="V160" t="str">
        <f>Arbeitstabelle!V160</f>
        <v>nein</v>
      </c>
      <c r="W160" t="str">
        <f>Arbeitstabelle!W160</f>
        <v>6a</v>
      </c>
      <c r="X160" t="str">
        <f>Arbeitstabelle!X160</f>
        <v xml:space="preserve"> ---</v>
      </c>
      <c r="Y160" t="str">
        <f>Arbeitstabelle!Y160</f>
        <v xml:space="preserve"> ---</v>
      </c>
      <c r="Z160" t="str">
        <f>Arbeitstabelle!Z160</f>
        <v xml:space="preserve"> ---</v>
      </c>
      <c r="AA160" t="str">
        <f>Arbeitstabelle!AA160</f>
        <v xml:space="preserve"> ---</v>
      </c>
      <c r="AB160" t="str">
        <f>Arbeitstabelle!AB160</f>
        <v xml:space="preserve"> ---</v>
      </c>
      <c r="AC160" t="str">
        <f>Arbeitstabelle!AC160</f>
        <v xml:space="preserve"> ---</v>
      </c>
      <c r="AD160" t="str">
        <f>Arbeitstabelle!AD160</f>
        <v>nicht geeignet</v>
      </c>
      <c r="AE160" t="str">
        <f>Arbeitstabelle!AE160</f>
        <v xml:space="preserve"> ---</v>
      </c>
      <c r="AF160" s="152" t="str">
        <f>Arbeitstabelle!AF160</f>
        <v xml:space="preserve"> ---</v>
      </c>
      <c r="AG160" t="str">
        <f>Arbeitstabelle!AG160</f>
        <v>im Test seit 2010</v>
      </c>
      <c r="AH160" t="e">
        <f>Arbeitstabelle!#REF!</f>
        <v>#REF!</v>
      </c>
      <c r="AI160" t="str">
        <f>Arbeitstabelle!AI160</f>
        <v xml:space="preserve"> ---</v>
      </c>
      <c r="AJ160" t="e">
        <f>Arbeitstabelle!#REF!</f>
        <v>#REF!</v>
      </c>
      <c r="AK160" t="str">
        <f>Arbeitstabelle!AJ160</f>
        <v xml:space="preserve"> ---</v>
      </c>
      <c r="AL160" t="str">
        <f>Arbeitstabelle!AK160</f>
        <v>nein</v>
      </c>
      <c r="AM160" t="str">
        <f>Arbeitstabelle!AL160</f>
        <v>ja</v>
      </c>
      <c r="AN160" t="str">
        <f>Arbeitstabelle!AM160</f>
        <v>(nein)</v>
      </c>
      <c r="AO160" t="e">
        <f>Arbeitstabelle!#REF!</f>
        <v>#REF!</v>
      </c>
    </row>
    <row r="161" spans="1:41" ht="30" x14ac:dyDescent="0.25">
      <c r="A161" t="str">
        <f>Arbeitstabelle!A161</f>
        <v>Styphnolobium japonicum 'Regent'
(alt: Sophora japonicum 'Regent')</v>
      </c>
      <c r="B161" t="str">
        <f>Arbeitstabelle!B161</f>
        <v>x</v>
      </c>
      <c r="C161" t="str">
        <f>Arbeitstabelle!C161</f>
        <v>Schnurrbaum</v>
      </c>
      <c r="D161" t="str">
        <f>Arbeitstabelle!D161</f>
        <v>15-20 (25)</v>
      </c>
      <c r="E161" t="str">
        <f>Arbeitstabelle!E161</f>
        <v xml:space="preserve"> 10-15</v>
      </c>
      <c r="F161">
        <f>Arbeitstabelle!F161</f>
        <v>2</v>
      </c>
      <c r="G161" t="str">
        <f>Arbeitstabelle!G161</f>
        <v>stark</v>
      </c>
      <c r="H161">
        <f>Arbeitstabelle!H161</f>
        <v>1</v>
      </c>
      <c r="I161" t="str">
        <f>Arbeitstabelle!I161</f>
        <v>ja</v>
      </c>
      <c r="J161" t="str">
        <f>Arbeitstabelle!J161</f>
        <v>ja</v>
      </c>
      <c r="K161" t="str">
        <f>Arbeitstabelle!K161</f>
        <v>Sommertracht;
N4, P2
sehr guter Beflug von Bienen;
Schmetterlinge,
Falter</v>
      </c>
      <c r="L161" t="str">
        <f>Arbeitstabelle!L161</f>
        <v xml:space="preserve"> ---</v>
      </c>
      <c r="M161" t="str">
        <f>Arbeitstabelle!M161</f>
        <v>nein</v>
      </c>
      <c r="N161" s="148" t="str">
        <f>Arbeitstabelle!N161</f>
        <v xml:space="preserve"> ---</v>
      </c>
      <c r="O161" t="str">
        <f>Arbeitstabelle!O161</f>
        <v>tolerant, kalkliebend</v>
      </c>
      <c r="P161" s="148" t="str">
        <f>Arbeitstabelle!P161</f>
        <v>Flachwurzler bis Herzwurzel-system
weitstreichend</v>
      </c>
      <c r="Q161" s="151" t="str">
        <f>Arbeitstabelle!Q161</f>
        <v>ja
(1.2 für die Art)</v>
      </c>
      <c r="R161" t="str">
        <f>Arbeitstabelle!R161</f>
        <v>ja</v>
      </c>
      <c r="S161" t="str">
        <f>Arbeitstabelle!S161</f>
        <v>ja</v>
      </c>
      <c r="T161" t="str">
        <f>Arbeitstabelle!T161</f>
        <v>mäßig</v>
      </c>
      <c r="U161" t="str">
        <f>Arbeitstabelle!U161</f>
        <v>ja</v>
      </c>
      <c r="V161" t="str">
        <f>Arbeitstabelle!V161</f>
        <v>nein</v>
      </c>
      <c r="W161" t="str">
        <f>Arbeitstabelle!W161</f>
        <v>6a</v>
      </c>
      <c r="X161" t="str">
        <f>Arbeitstabelle!X161</f>
        <v xml:space="preserve"> ---</v>
      </c>
      <c r="Y161" t="str">
        <f>Arbeitstabelle!Y161</f>
        <v xml:space="preserve"> ---</v>
      </c>
      <c r="Z161" t="str">
        <f>Arbeitstabelle!Z161</f>
        <v xml:space="preserve"> ---</v>
      </c>
      <c r="AA161" t="str">
        <f>Arbeitstabelle!AA161</f>
        <v xml:space="preserve"> ---</v>
      </c>
      <c r="AB161" t="str">
        <f>Arbeitstabelle!AB161</f>
        <v xml:space="preserve"> ---</v>
      </c>
      <c r="AC161" t="str">
        <f>Arbeitstabelle!AC161</f>
        <v xml:space="preserve"> ---</v>
      </c>
      <c r="AD161" t="str">
        <f>Arbeitstabelle!AD161</f>
        <v>geeignet mit E.</v>
      </c>
      <c r="AE161" t="str">
        <f>Arbeitstabelle!AE161</f>
        <v>ja</v>
      </c>
      <c r="AF161" s="152" t="str">
        <f>Arbeitstabelle!AF161</f>
        <v xml:space="preserve"> ---</v>
      </c>
      <c r="AG161" t="str">
        <f>Arbeitstabelle!AG161</f>
        <v>im Test seit 2010</v>
      </c>
      <c r="AH161" t="e">
        <f>Arbeitstabelle!#REF!</f>
        <v>#REF!</v>
      </c>
      <c r="AI161" t="str">
        <f>Arbeitstabelle!AI161</f>
        <v xml:space="preserve"> ---</v>
      </c>
      <c r="AJ161" t="e">
        <f>Arbeitstabelle!#REF!</f>
        <v>#REF!</v>
      </c>
      <c r="AK161" t="str">
        <f>Arbeitstabelle!AJ161</f>
        <v xml:space="preserve"> ---</v>
      </c>
      <c r="AL161" t="str">
        <f>Arbeitstabelle!AK161</f>
        <v>nein</v>
      </c>
      <c r="AM161" t="str">
        <f>Arbeitstabelle!AL161</f>
        <v>ja</v>
      </c>
      <c r="AN161" t="str">
        <f>Arbeitstabelle!AM161</f>
        <v>(nein)</v>
      </c>
      <c r="AO161" t="e">
        <f>Arbeitstabelle!#REF!</f>
        <v>#REF!</v>
      </c>
    </row>
    <row r="162" spans="1:41" x14ac:dyDescent="0.25">
      <c r="A162" t="str">
        <f>Arbeitstabelle!A162</f>
        <v>Tamarix aphylla
(Tamarix articulata)</v>
      </c>
      <c r="B162" t="str">
        <f>Arbeitstabelle!B162</f>
        <v>x</v>
      </c>
      <c r="C162" t="str">
        <f>Arbeitstabelle!C162</f>
        <v>Blattlose Tamariske</v>
      </c>
      <c r="D162" t="str">
        <f>Arbeitstabelle!D162</f>
        <v xml:space="preserve">  8-12 (18)</v>
      </c>
      <c r="E162" t="str">
        <f>Arbeitstabelle!E162</f>
        <v xml:space="preserve"> 4-6</v>
      </c>
      <c r="F162">
        <f>Arbeitstabelle!F162</f>
        <v>3</v>
      </c>
      <c r="G162" t="str">
        <f>Arbeitstabelle!G162</f>
        <v>mittel</v>
      </c>
      <c r="H162">
        <f>Arbeitstabelle!H162</f>
        <v>1</v>
      </c>
      <c r="I162" t="str">
        <f>Arbeitstabelle!I162</f>
        <v>ja</v>
      </c>
      <c r="J162" t="str">
        <f>Arbeitstabelle!J162</f>
        <v>nein</v>
      </c>
      <c r="K162" t="str">
        <f>Arbeitstabelle!K162</f>
        <v>ja</v>
      </c>
      <c r="L162" t="str">
        <f>Arbeitstabelle!L162</f>
        <v xml:space="preserve"> ---</v>
      </c>
      <c r="M162" t="str">
        <f>Arbeitstabelle!M162</f>
        <v>nein</v>
      </c>
      <c r="N162" s="148" t="str">
        <f>Arbeitstabelle!N162</f>
        <v>nicht bekannt</v>
      </c>
      <c r="O162" t="str">
        <f>Arbeitstabelle!O162</f>
        <v>tolerant</v>
      </c>
      <c r="P162" s="148" t="str">
        <f>Arbeitstabelle!P162</f>
        <v xml:space="preserve"> ---</v>
      </c>
      <c r="Q162" s="151" t="str">
        <f>Arbeitstabelle!Q162</f>
        <v>ja</v>
      </c>
      <c r="R162" t="str">
        <f>Arbeitstabelle!R162</f>
        <v xml:space="preserve"> ---</v>
      </c>
      <c r="S162" t="str">
        <f>Arbeitstabelle!S162</f>
        <v>ja</v>
      </c>
      <c r="T162" t="str">
        <f>Arbeitstabelle!T162</f>
        <v>ja</v>
      </c>
      <c r="U162" t="str">
        <f>Arbeitstabelle!U162</f>
        <v xml:space="preserve"> ---</v>
      </c>
      <c r="V162" t="str">
        <f>Arbeitstabelle!V162</f>
        <v xml:space="preserve"> ---</v>
      </c>
      <c r="W162" t="str">
        <f>Arbeitstabelle!W162</f>
        <v xml:space="preserve"> ---</v>
      </c>
      <c r="X162" t="str">
        <f>Arbeitstabelle!X162</f>
        <v xml:space="preserve"> ---</v>
      </c>
      <c r="Y162" t="str">
        <f>Arbeitstabelle!Y162</f>
        <v xml:space="preserve"> ---</v>
      </c>
      <c r="Z162" t="str">
        <f>Arbeitstabelle!Z162</f>
        <v xml:space="preserve"> ---</v>
      </c>
      <c r="AA162" t="str">
        <f>Arbeitstabelle!AA162</f>
        <v xml:space="preserve"> ---</v>
      </c>
      <c r="AB162" t="str">
        <f>Arbeitstabelle!AB162</f>
        <v xml:space="preserve"> ---</v>
      </c>
      <c r="AC162" t="str">
        <f>Arbeitstabelle!AC162</f>
        <v xml:space="preserve"> ---</v>
      </c>
      <c r="AD162" t="str">
        <f>Arbeitstabelle!AD162</f>
        <v xml:space="preserve"> ---</v>
      </c>
      <c r="AE162" t="str">
        <f>Arbeitstabelle!AE162</f>
        <v xml:space="preserve"> ---</v>
      </c>
      <c r="AF162" s="152" t="str">
        <f>Arbeitstabelle!AF162</f>
        <v xml:space="preserve"> ---</v>
      </c>
      <c r="AG162" t="str">
        <f>Arbeitstabelle!AG162</f>
        <v xml:space="preserve"> ---</v>
      </c>
      <c r="AH162" t="e">
        <f>Arbeitstabelle!#REF!</f>
        <v>#REF!</v>
      </c>
      <c r="AI162" t="str">
        <f>Arbeitstabelle!AI162</f>
        <v xml:space="preserve"> ---</v>
      </c>
      <c r="AJ162" t="e">
        <f>Arbeitstabelle!#REF!</f>
        <v>#REF!</v>
      </c>
      <c r="AK162" t="str">
        <f>Arbeitstabelle!AJ162</f>
        <v>Besitzt die Fähigkeit, sich aus größeren Tiefen mit Wasser zu versorgen; in Südeuropa stehen sie in Sand, Kies und zugepflasterten Flächen;
aufgrund der überhängenden Äste und Zweige schwierig mit LRP;
benötigt gute Wasserversorung in der Jugend.
ein Versuch wäre es wert</v>
      </c>
      <c r="AL162" t="str">
        <f>Arbeitstabelle!AK162</f>
        <v>ja
(Freianlagen)</v>
      </c>
      <c r="AM162" t="str">
        <f>Arbeitstabelle!AL162</f>
        <v>ja</v>
      </c>
      <c r="AN162" t="str">
        <f>Arbeitstabelle!AM162</f>
        <v>nein</v>
      </c>
      <c r="AO162" t="e">
        <f>Arbeitstabelle!#REF!</f>
        <v>#REF!</v>
      </c>
    </row>
    <row r="163" spans="1:41" ht="30" x14ac:dyDescent="0.25">
      <c r="A163" t="str">
        <f>Arbeitstabelle!A163</f>
        <v>Taxodium distichum</v>
      </c>
      <c r="B163" t="str">
        <f>Arbeitstabelle!B163</f>
        <v>x</v>
      </c>
      <c r="C163" t="str">
        <f>Arbeitstabelle!C163</f>
        <v>Sumpfzypresse</v>
      </c>
      <c r="D163" t="str">
        <f>Arbeitstabelle!D163</f>
        <v xml:space="preserve"> 20-25 (30)</v>
      </c>
      <c r="E163" t="str">
        <f>Arbeitstabelle!E163</f>
        <v xml:space="preserve"> 4-6 (10)</v>
      </c>
      <c r="F163">
        <f>Arbeitstabelle!F163</f>
        <v>1</v>
      </c>
      <c r="G163" t="str">
        <f>Arbeitstabelle!G163</f>
        <v>mittel</v>
      </c>
      <c r="H163">
        <f>Arbeitstabelle!H163</f>
        <v>1</v>
      </c>
      <c r="I163" t="str">
        <f>Arbeitstabelle!I163</f>
        <v>nein</v>
      </c>
      <c r="J163" t="str">
        <f>Arbeitstabelle!J163</f>
        <v>ja</v>
      </c>
      <c r="K163" t="str">
        <f>Arbeitstabelle!K163</f>
        <v>keine Angabe</v>
      </c>
      <c r="L163" t="str">
        <f>Arbeitstabelle!L163</f>
        <v xml:space="preserve"> ---</v>
      </c>
      <c r="M163" t="str">
        <f>Arbeitstabelle!M163</f>
        <v xml:space="preserve"> ---</v>
      </c>
      <c r="N163" s="148" t="str">
        <f>Arbeitstabelle!N163</f>
        <v xml:space="preserve"> ---</v>
      </c>
      <c r="O163" t="str">
        <f>Arbeitstabelle!O163</f>
        <v>kalkmeidend</v>
      </c>
      <c r="P163" s="148" t="str">
        <f>Arbeitstabelle!P163</f>
        <v>Tiefwurzler,
Atemwurzeln</v>
      </c>
      <c r="Q163" s="151" t="str">
        <f>Arbeitstabelle!Q163</f>
        <v xml:space="preserve"> 3.2</v>
      </c>
      <c r="R163" t="str">
        <f>Arbeitstabelle!R163</f>
        <v>ja</v>
      </c>
      <c r="S163" t="str">
        <f>Arbeitstabelle!S163</f>
        <v>nein</v>
      </c>
      <c r="T163" t="str">
        <f>Arbeitstabelle!T163</f>
        <v>ja</v>
      </c>
      <c r="U163" t="str">
        <f>Arbeitstabelle!U163</f>
        <v>ja</v>
      </c>
      <c r="V163" t="str">
        <f>Arbeitstabelle!V163</f>
        <v>ja</v>
      </c>
      <c r="W163" t="str">
        <f>Arbeitstabelle!W163</f>
        <v>6a</v>
      </c>
      <c r="X163" t="str">
        <f>Arbeitstabelle!X163</f>
        <v xml:space="preserve"> ---</v>
      </c>
      <c r="Y163" t="str">
        <f>Arbeitstabelle!Y163</f>
        <v xml:space="preserve"> ---</v>
      </c>
      <c r="Z163" t="str">
        <f>Arbeitstabelle!Z163</f>
        <v xml:space="preserve"> ---</v>
      </c>
      <c r="AA163" t="str">
        <f>Arbeitstabelle!AA163</f>
        <v xml:space="preserve"> ---</v>
      </c>
      <c r="AB163" t="str">
        <f>Arbeitstabelle!AB163</f>
        <v xml:space="preserve"> ---</v>
      </c>
      <c r="AC163" t="str">
        <f>Arbeitstabelle!AC163</f>
        <v xml:space="preserve"> ---</v>
      </c>
      <c r="AD163" t="str">
        <f>Arbeitstabelle!AD163</f>
        <v xml:space="preserve"> ---</v>
      </c>
      <c r="AE163" t="str">
        <f>Arbeitstabelle!AE163</f>
        <v xml:space="preserve"> ---</v>
      </c>
      <c r="AF163" s="152" t="str">
        <f>Arbeitstabelle!AF163</f>
        <v>3.2</v>
      </c>
      <c r="AG163" t="str">
        <f>Arbeitstabelle!AG163</f>
        <v xml:space="preserve"> ---</v>
      </c>
      <c r="AH163" t="e">
        <f>Arbeitstabelle!#REF!</f>
        <v>#REF!</v>
      </c>
      <c r="AI163" t="str">
        <f>Arbeitstabelle!AI163</f>
        <v xml:space="preserve"> ---</v>
      </c>
      <c r="AJ163" t="e">
        <f>Arbeitstabelle!#REF!</f>
        <v>#REF!</v>
      </c>
      <c r="AK163" t="str">
        <f>Arbeitstabelle!AJ163</f>
        <v>keine Erfahrung bzgl. Straßenbaumverwendung</v>
      </c>
      <c r="AL163" t="str">
        <f>Arbeitstabelle!AK163</f>
        <v>nein</v>
      </c>
      <c r="AM163" t="str">
        <f>Arbeitstabelle!AL163</f>
        <v>nein</v>
      </c>
      <c r="AN163" t="str">
        <f>Arbeitstabelle!AM163</f>
        <v>nein</v>
      </c>
      <c r="AO163" t="e">
        <f>Arbeitstabelle!#REF!</f>
        <v>#REF!</v>
      </c>
    </row>
    <row r="164" spans="1:41" x14ac:dyDescent="0.25">
      <c r="A164" t="str">
        <f>Arbeitstabelle!A164</f>
        <v>Tilia americana 'Nova'</v>
      </c>
      <c r="B164" t="str">
        <f>Arbeitstabelle!B164</f>
        <v>x</v>
      </c>
      <c r="C164" t="str">
        <f>Arbeitstabelle!C164</f>
        <v>Amerikanische Linde</v>
      </c>
      <c r="D164" t="str">
        <f>Arbeitstabelle!D164</f>
        <v xml:space="preserve"> 25-30</v>
      </c>
      <c r="E164" t="str">
        <f>Arbeitstabelle!E164</f>
        <v xml:space="preserve"> 15-20</v>
      </c>
      <c r="F164">
        <f>Arbeitstabelle!F164</f>
        <v>1</v>
      </c>
      <c r="G164" t="str">
        <f>Arbeitstabelle!G164</f>
        <v>gering</v>
      </c>
      <c r="H164">
        <f>Arbeitstabelle!H164</f>
        <v>2</v>
      </c>
      <c r="I164" t="str">
        <f>Arbeitstabelle!I164</f>
        <v>nein</v>
      </c>
      <c r="J164" t="str">
        <f>Arbeitstabelle!J164</f>
        <v>nein</v>
      </c>
      <c r="K164" t="str">
        <f>Arbeitstabelle!K164</f>
        <v>Bienenweide,
Schmetterlinge, Falter</v>
      </c>
      <c r="L164" t="str">
        <f>Arbeitstabelle!L164</f>
        <v xml:space="preserve"> ---</v>
      </c>
      <c r="M164" t="str">
        <f>Arbeitstabelle!M164</f>
        <v>ja</v>
      </c>
      <c r="N164" s="148" t="str">
        <f>Arbeitstabelle!N164</f>
        <v xml:space="preserve"> ---</v>
      </c>
      <c r="O164" t="str">
        <f>Arbeitstabelle!O164</f>
        <v>tolerant</v>
      </c>
      <c r="P164" s="148" t="str">
        <f>Arbeitstabelle!P164</f>
        <v>tiefer Herzwurzler</v>
      </c>
      <c r="Q164" s="151" t="str">
        <f>Arbeitstabelle!Q164</f>
        <v>nein
(3.1 für die Art)</v>
      </c>
      <c r="R164" t="str">
        <f>Arbeitstabelle!R164</f>
        <v>Hitze ja,
Luftverunreini-gung nein</v>
      </c>
      <c r="S164" t="str">
        <f>Arbeitstabelle!S164</f>
        <v>nein</v>
      </c>
      <c r="T164" t="str">
        <f>Arbeitstabelle!T164</f>
        <v>ja</v>
      </c>
      <c r="U164" t="str">
        <f>Arbeitstabelle!U164</f>
        <v>nein</v>
      </c>
      <c r="V164" t="str">
        <f>Arbeitstabelle!V164</f>
        <v>nein</v>
      </c>
      <c r="W164" t="str">
        <f>Arbeitstabelle!W164</f>
        <v>5b</v>
      </c>
      <c r="X164" t="str">
        <f>Arbeitstabelle!X164</f>
        <v xml:space="preserve"> ---</v>
      </c>
      <c r="Y164" t="str">
        <f>Arbeitstabelle!Y164</f>
        <v xml:space="preserve"> ---</v>
      </c>
      <c r="Z164" t="str">
        <f>Arbeitstabelle!Z164</f>
        <v xml:space="preserve"> ---</v>
      </c>
      <c r="AA164" t="str">
        <f>Arbeitstabelle!AA164</f>
        <v xml:space="preserve"> ---</v>
      </c>
      <c r="AB164" t="str">
        <f>Arbeitstabelle!AB164</f>
        <v xml:space="preserve"> ---</v>
      </c>
      <c r="AC164" t="str">
        <f>Arbeitstabelle!AC164</f>
        <v>keine Invasionsgefahr</v>
      </c>
      <c r="AD164" t="str">
        <f>Arbeitstabelle!AD164</f>
        <v>geeignet</v>
      </c>
      <c r="AE164" t="str">
        <f>Arbeitstabelle!AE164</f>
        <v>ja</v>
      </c>
      <c r="AF164" s="152" t="str">
        <f>Arbeitstabelle!AF164</f>
        <v xml:space="preserve"> ---</v>
      </c>
      <c r="AG164" t="str">
        <f>Arbeitstabelle!AG164</f>
        <v xml:space="preserve"> ---</v>
      </c>
      <c r="AH164" t="e">
        <f>Arbeitstabelle!#REF!</f>
        <v>#REF!</v>
      </c>
      <c r="AI164" t="str">
        <f>Arbeitstabelle!AI164</f>
        <v xml:space="preserve"> ---</v>
      </c>
      <c r="AJ164" t="e">
        <f>Arbeitstabelle!#REF!</f>
        <v>#REF!</v>
      </c>
      <c r="AK164" t="str">
        <f>Arbeitstabelle!AJ164</f>
        <v>aufgrund dessen, dass Sie sowieso nicht sehr trockenheitsverträglich ist, greifen wir lieber auf andere Lindenarten zurück.</v>
      </c>
      <c r="AL164" t="str">
        <f>Arbeitstabelle!AK164</f>
        <v>nein</v>
      </c>
      <c r="AM164" t="str">
        <f>Arbeitstabelle!AL164</f>
        <v>nein</v>
      </c>
      <c r="AN164" t="str">
        <f>Arbeitstabelle!AM164</f>
        <v>nein</v>
      </c>
      <c r="AO164" t="e">
        <f>Arbeitstabelle!#REF!</f>
        <v>#REF!</v>
      </c>
    </row>
    <row r="165" spans="1:41" x14ac:dyDescent="0.25">
      <c r="A165" t="str">
        <f>Arbeitstabelle!A165</f>
        <v>Tilia americana x euchlora 'Redmond'</v>
      </c>
      <c r="B165" t="str">
        <f>Arbeitstabelle!B165</f>
        <v>x</v>
      </c>
      <c r="C165" t="str">
        <f>Arbeitstabelle!C165</f>
        <v>Amerikanische Linde</v>
      </c>
      <c r="D165" t="str">
        <f>Arbeitstabelle!D165</f>
        <v xml:space="preserve"> 18-22</v>
      </c>
      <c r="E165" t="str">
        <f>Arbeitstabelle!E165</f>
        <v xml:space="preserve"> 9-13</v>
      </c>
      <c r="F165">
        <f>Arbeitstabelle!F165</f>
        <v>2</v>
      </c>
      <c r="G165" t="str">
        <f>Arbeitstabelle!G165</f>
        <v>gering</v>
      </c>
      <c r="H165">
        <f>Arbeitstabelle!H165</f>
        <v>2</v>
      </c>
      <c r="I165" t="str">
        <f>Arbeitstabelle!I165</f>
        <v>nein</v>
      </c>
      <c r="J165" t="str">
        <f>Arbeitstabelle!J165</f>
        <v>nein</v>
      </c>
      <c r="K165" t="str">
        <f>Arbeitstabelle!K165</f>
        <v>Bienenweide,
Schmetterlinge, Falter</v>
      </c>
      <c r="L165" t="str">
        <f>Arbeitstabelle!L165</f>
        <v xml:space="preserve"> ---</v>
      </c>
      <c r="M165" t="str">
        <f>Arbeitstabelle!M165</f>
        <v>wenig</v>
      </c>
      <c r="N165" s="148" t="str">
        <f>Arbeitstabelle!N165</f>
        <v xml:space="preserve"> ---</v>
      </c>
      <c r="O165" t="str">
        <f>Arbeitstabelle!O165</f>
        <v>tolerant</v>
      </c>
      <c r="P165" s="148" t="str">
        <f>Arbeitstabelle!P165</f>
        <v>tiefer Herzwurzler</v>
      </c>
      <c r="Q165" s="151" t="str">
        <f>Arbeitstabelle!Q165</f>
        <v>ja,
wenn sie sich etabliert hat</v>
      </c>
      <c r="R165" t="str">
        <f>Arbeitstabelle!R165</f>
        <v>ja</v>
      </c>
      <c r="S165" t="str">
        <f>Arbeitstabelle!S165</f>
        <v>nein</v>
      </c>
      <c r="T165" t="str">
        <f>Arbeitstabelle!T165</f>
        <v>ja</v>
      </c>
      <c r="U165" t="str">
        <f>Arbeitstabelle!U165</f>
        <v>nein</v>
      </c>
      <c r="V165" t="str">
        <f>Arbeitstabelle!V165</f>
        <v>nein</v>
      </c>
      <c r="W165" t="str">
        <f>Arbeitstabelle!W165</f>
        <v>5b</v>
      </c>
      <c r="X165" t="str">
        <f>Arbeitstabelle!X165</f>
        <v xml:space="preserve"> ---</v>
      </c>
      <c r="Y165" t="str">
        <f>Arbeitstabelle!Y165</f>
        <v xml:space="preserve"> ---</v>
      </c>
      <c r="Z165" t="str">
        <f>Arbeitstabelle!Z165</f>
        <v xml:space="preserve"> ---</v>
      </c>
      <c r="AA165" t="str">
        <f>Arbeitstabelle!AA165</f>
        <v xml:space="preserve"> ---</v>
      </c>
      <c r="AB165" t="str">
        <f>Arbeitstabelle!AB165</f>
        <v xml:space="preserve"> ---</v>
      </c>
      <c r="AC165" t="str">
        <f>Arbeitstabelle!AC165</f>
        <v xml:space="preserve"> ---</v>
      </c>
      <c r="AD165" t="str">
        <f>Arbeitstabelle!AD165</f>
        <v xml:space="preserve"> ---</v>
      </c>
      <c r="AE165" t="str">
        <f>Arbeitstabelle!AE165</f>
        <v xml:space="preserve"> ---</v>
      </c>
      <c r="AF165" s="152" t="str">
        <f>Arbeitstabelle!AF165</f>
        <v xml:space="preserve"> ---</v>
      </c>
      <c r="AG165" t="str">
        <f>Arbeitstabelle!AG165</f>
        <v>im Test seit 2010</v>
      </c>
      <c r="AH165" t="e">
        <f>Arbeitstabelle!#REF!</f>
        <v>#REF!</v>
      </c>
      <c r="AI165" t="str">
        <f>Arbeitstabelle!AI165</f>
        <v xml:space="preserve"> ---</v>
      </c>
      <c r="AJ165" t="e">
        <f>Arbeitstabelle!#REF!</f>
        <v>#REF!</v>
      </c>
      <c r="AK165" t="str">
        <f>Arbeitstabelle!AJ165</f>
        <v xml:space="preserve"> ---</v>
      </c>
      <c r="AL165" t="str">
        <f>Arbeitstabelle!AK165</f>
        <v>nein</v>
      </c>
      <c r="AM165" t="str">
        <f>Arbeitstabelle!AL165</f>
        <v>nein</v>
      </c>
      <c r="AN165" t="str">
        <f>Arbeitstabelle!AM165</f>
        <v>nein</v>
      </c>
      <c r="AO165" t="e">
        <f>Arbeitstabelle!#REF!</f>
        <v>#REF!</v>
      </c>
    </row>
    <row r="166" spans="1:41" ht="30" x14ac:dyDescent="0.25">
      <c r="A166" t="str">
        <f>Arbeitstabelle!A166</f>
        <v>Tilia cordata</v>
      </c>
      <c r="B166" t="str">
        <f>Arbeitstabelle!B166</f>
        <v>x</v>
      </c>
      <c r="C166" t="str">
        <f>Arbeitstabelle!C166</f>
        <v>Winterlinde</v>
      </c>
      <c r="D166" t="str">
        <f>Arbeitstabelle!D166</f>
        <v>18-20 (30)</v>
      </c>
      <c r="E166" t="str">
        <f>Arbeitstabelle!E166</f>
        <v xml:space="preserve"> 12-15 (20)</v>
      </c>
      <c r="F166">
        <f>Arbeitstabelle!F166</f>
        <v>1</v>
      </c>
      <c r="G166" t="str">
        <f>Arbeitstabelle!G166</f>
        <v>gering</v>
      </c>
      <c r="H166">
        <f>Arbeitstabelle!H166</f>
        <v>2</v>
      </c>
      <c r="I166" t="str">
        <f>Arbeitstabelle!I166</f>
        <v>nein</v>
      </c>
      <c r="J166" t="str">
        <f>Arbeitstabelle!J166</f>
        <v>nein</v>
      </c>
      <c r="K166" t="str">
        <f>Arbeitstabelle!K166</f>
        <v>Frühsommertracht;
N4, P1
Schmetterlinge,
Falter</v>
      </c>
      <c r="L166" t="str">
        <f>Arbeitstabelle!L166</f>
        <v xml:space="preserve"> ---</v>
      </c>
      <c r="M166" t="str">
        <f>Arbeitstabelle!M166</f>
        <v>ja</v>
      </c>
      <c r="N166" s="148" t="str">
        <f>Arbeitstabelle!N166</f>
        <v>Krebs,
Rindenbrand</v>
      </c>
      <c r="O166" t="str">
        <f>Arbeitstabelle!O166</f>
        <v>tolerant</v>
      </c>
      <c r="P166" s="148" t="str">
        <f>Arbeitstabelle!P166</f>
        <v>tiefer Herzwurzeler;
Feinwurzelanteil sehr hoch</v>
      </c>
      <c r="Q166" s="151" t="str">
        <f>Arbeitstabelle!Q166</f>
        <v xml:space="preserve"> 2.1</v>
      </c>
      <c r="R166" t="str">
        <f>Arbeitstabelle!R166</f>
        <v>ja</v>
      </c>
      <c r="S166" t="str">
        <f>Arbeitstabelle!S166</f>
        <v>nein</v>
      </c>
      <c r="T166" t="str">
        <f>Arbeitstabelle!T166</f>
        <v>ja</v>
      </c>
      <c r="U166" t="str">
        <f>Arbeitstabelle!U166</f>
        <v>ja</v>
      </c>
      <c r="V166" t="str">
        <f>Arbeitstabelle!V166</f>
        <v>ja</v>
      </c>
      <c r="W166">
        <f>Arbeitstabelle!W166</f>
        <v>4</v>
      </c>
      <c r="X166" t="str">
        <f>Arbeitstabelle!X166</f>
        <v xml:space="preserve"> ---</v>
      </c>
      <c r="Y166">
        <f>Arbeitstabelle!Y166</f>
        <v>4.4000000000000004</v>
      </c>
      <c r="Z166">
        <f>Arbeitstabelle!Z166</f>
        <v>5</v>
      </c>
      <c r="AA166" t="str">
        <f>Arbeitstabelle!AA166</f>
        <v xml:space="preserve"> ---</v>
      </c>
      <c r="AB166">
        <f>Arbeitstabelle!AB166</f>
        <v>1</v>
      </c>
      <c r="AC166" t="str">
        <f>Arbeitstabelle!AC166</f>
        <v xml:space="preserve"> ---</v>
      </c>
      <c r="AD166" t="str">
        <f>Arbeitstabelle!AD166</f>
        <v>geeignet mit E.</v>
      </c>
      <c r="AE166" t="str">
        <f>Arbeitstabelle!AE166</f>
        <v xml:space="preserve"> ---</v>
      </c>
      <c r="AF166" s="152" t="str">
        <f>Arbeitstabelle!AF166</f>
        <v>2.1</v>
      </c>
      <c r="AG166" t="str">
        <f>Arbeitstabelle!AG166</f>
        <v xml:space="preserve"> ---</v>
      </c>
      <c r="AH166" t="e">
        <f>Arbeitstabelle!#REF!</f>
        <v>#REF!</v>
      </c>
      <c r="AI166" t="str">
        <f>Arbeitstabelle!AI166</f>
        <v xml:space="preserve"> ---</v>
      </c>
      <c r="AJ166" t="e">
        <f>Arbeitstabelle!#REF!</f>
        <v>#REF!</v>
      </c>
      <c r="AK166" t="str">
        <f>Arbeitstabelle!AJ166</f>
        <v>Bereich 2:
2015 Klaus-Groth-Str. 1 Stck.</v>
      </c>
      <c r="AL166" t="str">
        <f>Arbeitstabelle!AK166</f>
        <v>nein</v>
      </c>
      <c r="AM166" t="str">
        <f>Arbeitstabelle!AL166</f>
        <v>ja</v>
      </c>
      <c r="AN166" t="str">
        <f>Arbeitstabelle!AM166</f>
        <v>ja</v>
      </c>
      <c r="AO166" t="e">
        <f>Arbeitstabelle!#REF!</f>
        <v>#REF!</v>
      </c>
    </row>
    <row r="167" spans="1:41" ht="30" x14ac:dyDescent="0.25">
      <c r="A167" t="str">
        <f>Arbeitstabelle!A167</f>
        <v>Tilia cordata 'Erecta'
Syn:
'Böhlje'</v>
      </c>
      <c r="B167" t="str">
        <f>Arbeitstabelle!B167</f>
        <v>x</v>
      </c>
      <c r="C167" t="str">
        <f>Arbeitstabelle!C167</f>
        <v>Dichtkronige Winterlinde</v>
      </c>
      <c r="D167" t="str">
        <f>Arbeitstabelle!D167</f>
        <v xml:space="preserve"> 15-20</v>
      </c>
      <c r="E167" t="str">
        <f>Arbeitstabelle!E167</f>
        <v xml:space="preserve"> 8-10
 (10-14)</v>
      </c>
      <c r="F167">
        <f>Arbeitstabelle!F167</f>
        <v>2</v>
      </c>
      <c r="G167" t="str">
        <f>Arbeitstabelle!G167</f>
        <v>gering</v>
      </c>
      <c r="H167">
        <f>Arbeitstabelle!H167</f>
        <v>2</v>
      </c>
      <c r="I167" t="str">
        <f>Arbeitstabelle!I167</f>
        <v>nein</v>
      </c>
      <c r="J167" t="str">
        <f>Arbeitstabelle!J167</f>
        <v>nein</v>
      </c>
      <c r="K167" t="str">
        <f>Arbeitstabelle!K167</f>
        <v>Bienenweide,
Schmetterlinge, Falter</v>
      </c>
      <c r="L167" t="str">
        <f>Arbeitstabelle!L167</f>
        <v xml:space="preserve"> ---</v>
      </c>
      <c r="M167" t="str">
        <f>Arbeitstabelle!M167</f>
        <v>ja</v>
      </c>
      <c r="N167" s="148" t="str">
        <f>Arbeitstabelle!N167</f>
        <v>Krebs,
Rindenbrand</v>
      </c>
      <c r="O167" t="str">
        <f>Arbeitstabelle!O167</f>
        <v>tolerant</v>
      </c>
      <c r="P167" s="148" t="str">
        <f>Arbeitstabelle!P167</f>
        <v>tiefer Herzwurzeler;
Feinwurzelanteil sehr hoch</v>
      </c>
      <c r="Q167" s="151" t="str">
        <f>Arbeitstabelle!Q167</f>
        <v>mäßig
(2.1 für die Art)</v>
      </c>
      <c r="R167" t="str">
        <f>Arbeitstabelle!R167</f>
        <v>ja</v>
      </c>
      <c r="S167" t="str">
        <f>Arbeitstabelle!S167</f>
        <v>nein</v>
      </c>
      <c r="T167" t="str">
        <f>Arbeitstabelle!T167</f>
        <v>ja</v>
      </c>
      <c r="U167" t="str">
        <f>Arbeitstabelle!U167</f>
        <v>ja</v>
      </c>
      <c r="V167" t="str">
        <f>Arbeitstabelle!V167</f>
        <v>ja</v>
      </c>
      <c r="W167">
        <f>Arbeitstabelle!W167</f>
        <v>4</v>
      </c>
      <c r="X167" t="str">
        <f>Arbeitstabelle!X167</f>
        <v xml:space="preserve"> ---</v>
      </c>
      <c r="Y167" t="str">
        <f>Arbeitstabelle!Y167</f>
        <v xml:space="preserve"> ---</v>
      </c>
      <c r="Z167" t="str">
        <f>Arbeitstabelle!Z167</f>
        <v xml:space="preserve"> ---</v>
      </c>
      <c r="AA167" t="str">
        <f>Arbeitstabelle!AA167</f>
        <v xml:space="preserve"> ---</v>
      </c>
      <c r="AB167" t="str">
        <f>Arbeitstabelle!AB167</f>
        <v>1*</v>
      </c>
      <c r="AC167" t="str">
        <f>Arbeitstabelle!AC167</f>
        <v xml:space="preserve"> ---</v>
      </c>
      <c r="AD167" t="str">
        <f>Arbeitstabelle!AD167</f>
        <v>geeignet</v>
      </c>
      <c r="AE167" t="str">
        <f>Arbeitstabelle!AE167</f>
        <v xml:space="preserve"> ---</v>
      </c>
      <c r="AF167" s="152" t="str">
        <f>Arbeitstabelle!AF167</f>
        <v xml:space="preserve"> ---</v>
      </c>
      <c r="AG167" t="str">
        <f>Arbeitstabelle!AG167</f>
        <v xml:space="preserve"> ---</v>
      </c>
      <c r="AH167" t="e">
        <f>Arbeitstabelle!#REF!</f>
        <v>#REF!</v>
      </c>
      <c r="AI167" t="str">
        <f>Arbeitstabelle!AI167</f>
        <v>lt. LWG Bayern 2015 viel Trockenstress</v>
      </c>
      <c r="AJ167" t="e">
        <f>Arbeitstabelle!#REF!</f>
        <v>#REF!</v>
      </c>
      <c r="AK167" t="str">
        <f>Arbeitstabelle!AJ167</f>
        <v xml:space="preserve"> ---</v>
      </c>
      <c r="AL167" t="str">
        <f>Arbeitstabelle!AK167</f>
        <v>nein</v>
      </c>
      <c r="AM167" t="str">
        <f>Arbeitstabelle!AL167</f>
        <v>ja</v>
      </c>
      <c r="AN167" t="str">
        <f>Arbeitstabelle!AM167</f>
        <v>ja</v>
      </c>
      <c r="AO167" t="e">
        <f>Arbeitstabelle!#REF!</f>
        <v>#REF!</v>
      </c>
    </row>
    <row r="168" spans="1:41" ht="60" x14ac:dyDescent="0.25">
      <c r="A168" t="str">
        <f>Arbeitstabelle!A168</f>
        <v>Tilia cordata 'Greenspire'</v>
      </c>
      <c r="B168" t="str">
        <f>Arbeitstabelle!B168</f>
        <v>x</v>
      </c>
      <c r="C168" t="str">
        <f>Arbeitstabelle!C168</f>
        <v>Amerikanische Stadtlinde</v>
      </c>
      <c r="D168" t="str">
        <f>Arbeitstabelle!D168</f>
        <v xml:space="preserve"> 18-20</v>
      </c>
      <c r="E168" t="str">
        <f>Arbeitstabelle!E168</f>
        <v xml:space="preserve"> 10-12</v>
      </c>
      <c r="F168">
        <f>Arbeitstabelle!F168</f>
        <v>2</v>
      </c>
      <c r="G168" t="str">
        <f>Arbeitstabelle!G168</f>
        <v>gering</v>
      </c>
      <c r="H168">
        <f>Arbeitstabelle!H168</f>
        <v>2</v>
      </c>
      <c r="I168" t="str">
        <f>Arbeitstabelle!I168</f>
        <v>nein</v>
      </c>
      <c r="J168" t="str">
        <f>Arbeitstabelle!J168</f>
        <v>nein</v>
      </c>
      <c r="K168" t="str">
        <f>Arbeitstabelle!K168</f>
        <v>Bienenweide,
Schmetterlinge, Falter</v>
      </c>
      <c r="L168" t="str">
        <f>Arbeitstabelle!L168</f>
        <v xml:space="preserve"> ---</v>
      </c>
      <c r="M168" t="str">
        <f>Arbeitstabelle!M168</f>
        <v>ja</v>
      </c>
      <c r="N168" s="148" t="str">
        <f>Arbeitstabelle!N168</f>
        <v xml:space="preserve">wie die Art;
anfällig gegen Rotpusteln; Rinden-nekrosen;
Milben, Blattwespen,
</v>
      </c>
      <c r="O168" t="str">
        <f>Arbeitstabelle!O168</f>
        <v>tolerant</v>
      </c>
      <c r="P168" s="148" t="str">
        <f>Arbeitstabelle!P168</f>
        <v>tiefer Herzwurzeler;
Feinwurzelanteil sehr hoch</v>
      </c>
      <c r="Q168" s="151" t="str">
        <f>Arbeitstabelle!Q168</f>
        <v>mäßig
(2.1 für die Art)</v>
      </c>
      <c r="R168" t="str">
        <f>Arbeitstabelle!R168</f>
        <v>ja</v>
      </c>
      <c r="S168" t="str">
        <f>Arbeitstabelle!S168</f>
        <v>nein</v>
      </c>
      <c r="T168" t="str">
        <f>Arbeitstabelle!T168</f>
        <v>ja</v>
      </c>
      <c r="U168" t="str">
        <f>Arbeitstabelle!U168</f>
        <v>ja</v>
      </c>
      <c r="V168" t="str">
        <f>Arbeitstabelle!V168</f>
        <v>ja</v>
      </c>
      <c r="W168">
        <f>Arbeitstabelle!W168</f>
        <v>4</v>
      </c>
      <c r="X168" t="str">
        <f>Arbeitstabelle!X168</f>
        <v xml:space="preserve"> ---</v>
      </c>
      <c r="Y168" t="str">
        <f>Arbeitstabelle!Y168</f>
        <v xml:space="preserve"> ---</v>
      </c>
      <c r="Z168" t="str">
        <f>Arbeitstabelle!Z168</f>
        <v xml:space="preserve"> ---</v>
      </c>
      <c r="AA168" t="str">
        <f>Arbeitstabelle!AA168</f>
        <v xml:space="preserve"> ---</v>
      </c>
      <c r="AB168" t="str">
        <f>Arbeitstabelle!AB168</f>
        <v>1*</v>
      </c>
      <c r="AC168" t="str">
        <f>Arbeitstabelle!AC168</f>
        <v xml:space="preserve"> ---</v>
      </c>
      <c r="AD168" t="str">
        <f>Arbeitstabelle!AD168</f>
        <v>gut geeignet</v>
      </c>
      <c r="AE168" t="str">
        <f>Arbeitstabelle!AE168</f>
        <v xml:space="preserve"> ---</v>
      </c>
      <c r="AF168" s="152" t="str">
        <f>Arbeitstabelle!AF168</f>
        <v xml:space="preserve"> ---</v>
      </c>
      <c r="AG168" t="str">
        <f>Arbeitstabelle!AG168</f>
        <v xml:space="preserve"> ---</v>
      </c>
      <c r="AH168" t="e">
        <f>Arbeitstabelle!#REF!</f>
        <v>#REF!</v>
      </c>
      <c r="AI168" t="str">
        <f>Arbeitstabelle!AI168</f>
        <v>lt. LWG Bayern 2015 viel Trockenstress</v>
      </c>
      <c r="AJ168" t="e">
        <f>Arbeitstabelle!#REF!</f>
        <v>#REF!</v>
      </c>
      <c r="AK168" t="str">
        <f>Arbeitstabelle!AJ168</f>
        <v>Bereich 2:
2016 Rockwinkeler Heerstraße 7 Stck. =&gt; wurden 2019 wegen Umplanung verpflanzt; guter Baum</v>
      </c>
      <c r="AL168" t="str">
        <f>Arbeitstabelle!AK168</f>
        <v>nein</v>
      </c>
      <c r="AM168" t="str">
        <f>Arbeitstabelle!AL168</f>
        <v>ja</v>
      </c>
      <c r="AN168" t="str">
        <f>Arbeitstabelle!AM168</f>
        <v>ja</v>
      </c>
      <c r="AO168" t="e">
        <f>Arbeitstabelle!#REF!</f>
        <v>#REF!</v>
      </c>
    </row>
    <row r="169" spans="1:41" ht="30" x14ac:dyDescent="0.25">
      <c r="A169" t="str">
        <f>Arbeitstabelle!A169</f>
        <v>Tilia cordata 'Rancho'</v>
      </c>
      <c r="B169" t="str">
        <f>Arbeitstabelle!B169</f>
        <v>x</v>
      </c>
      <c r="C169" t="str">
        <f>Arbeitstabelle!C169</f>
        <v>Amerikanische Stadtlinde</v>
      </c>
      <c r="D169" t="str">
        <f>Arbeitstabelle!D169</f>
        <v xml:space="preserve"> 8-12 (15)</v>
      </c>
      <c r="E169" t="str">
        <f>Arbeitstabelle!E169</f>
        <v xml:space="preserve"> 4-6 (8)</v>
      </c>
      <c r="F169">
        <f>Arbeitstabelle!F169</f>
        <v>2</v>
      </c>
      <c r="G169" t="str">
        <f>Arbeitstabelle!G169</f>
        <v>gering</v>
      </c>
      <c r="H169">
        <f>Arbeitstabelle!H169</f>
        <v>2</v>
      </c>
      <c r="I169" t="str">
        <f>Arbeitstabelle!I169</f>
        <v>nein</v>
      </c>
      <c r="J169" t="str">
        <f>Arbeitstabelle!J169</f>
        <v>nein</v>
      </c>
      <c r="K169" t="str">
        <f>Arbeitstabelle!K169</f>
        <v>Bienenweide,
Schmetterlinge, Falter</v>
      </c>
      <c r="L169" t="str">
        <f>Arbeitstabelle!L169</f>
        <v xml:space="preserve"> ---</v>
      </c>
      <c r="M169" t="str">
        <f>Arbeitstabelle!M169</f>
        <v>wenig</v>
      </c>
      <c r="N169" s="148" t="str">
        <f>Arbeitstabelle!N169</f>
        <v>Krebs,
Rindenbrand</v>
      </c>
      <c r="O169" t="str">
        <f>Arbeitstabelle!O169</f>
        <v>tolerant</v>
      </c>
      <c r="P169" s="148" t="str">
        <f>Arbeitstabelle!P169</f>
        <v>tiefer Herzwurzeler;
Feinwurzelanteil sehr hoch</v>
      </c>
      <c r="Q169" s="151" t="str">
        <f>Arbeitstabelle!Q169</f>
        <v>mäßig
(2.1 für die Art)</v>
      </c>
      <c r="R169" t="str">
        <f>Arbeitstabelle!R169</f>
        <v>ja</v>
      </c>
      <c r="S169" t="str">
        <f>Arbeitstabelle!S169</f>
        <v>nein</v>
      </c>
      <c r="T169" t="str">
        <f>Arbeitstabelle!T169</f>
        <v>ja</v>
      </c>
      <c r="U169" t="str">
        <f>Arbeitstabelle!U169</f>
        <v>ja</v>
      </c>
      <c r="V169" t="str">
        <f>Arbeitstabelle!V169</f>
        <v>ja</v>
      </c>
      <c r="W169">
        <f>Arbeitstabelle!W169</f>
        <v>4</v>
      </c>
      <c r="X169" t="str">
        <f>Arbeitstabelle!X169</f>
        <v xml:space="preserve"> ---</v>
      </c>
      <c r="Y169" t="str">
        <f>Arbeitstabelle!Y169</f>
        <v xml:space="preserve"> ---</v>
      </c>
      <c r="Z169" t="str">
        <f>Arbeitstabelle!Z169</f>
        <v xml:space="preserve"> ---</v>
      </c>
      <c r="AA169" t="str">
        <f>Arbeitstabelle!AA169</f>
        <v xml:space="preserve"> ---</v>
      </c>
      <c r="AB169" t="str">
        <f>Arbeitstabelle!AB169</f>
        <v>1*</v>
      </c>
      <c r="AC169" t="str">
        <f>Arbeitstabelle!AC169</f>
        <v xml:space="preserve"> ---</v>
      </c>
      <c r="AD169" t="str">
        <f>Arbeitstabelle!AD169</f>
        <v>gut geeignet</v>
      </c>
      <c r="AE169" t="str">
        <f>Arbeitstabelle!AE169</f>
        <v>ja</v>
      </c>
      <c r="AF169" s="152" t="str">
        <f>Arbeitstabelle!AF169</f>
        <v xml:space="preserve"> ---</v>
      </c>
      <c r="AG169" t="str">
        <f>Arbeitstabelle!AG169</f>
        <v xml:space="preserve"> ---</v>
      </c>
      <c r="AH169" t="e">
        <f>Arbeitstabelle!#REF!</f>
        <v>#REF!</v>
      </c>
      <c r="AI169" t="str">
        <f>Arbeitstabelle!AI169</f>
        <v xml:space="preserve"> ---</v>
      </c>
      <c r="AJ169" t="e">
        <f>Arbeitstabelle!#REF!</f>
        <v>#REF!</v>
      </c>
      <c r="AK169" t="str">
        <f>Arbeitstabelle!AJ169</f>
        <v>Bereich 2:
2010 Alex.-Lifschütz-Str 16 Stck; 2015 Bei den 4 Linden 3 Stck =&gt;
schöner Baum; in Arsten Bäume sehr hoch aufgeschnitten, evtl. auch schlechte Baumgrube (Lehmboden)</v>
      </c>
      <c r="AL169" t="str">
        <f>Arbeitstabelle!AK169</f>
        <v>nein</v>
      </c>
      <c r="AM169" t="str">
        <f>Arbeitstabelle!AL169</f>
        <v>ja</v>
      </c>
      <c r="AN169" t="str">
        <f>Arbeitstabelle!AM169</f>
        <v>ja</v>
      </c>
      <c r="AO169" t="e">
        <f>Arbeitstabelle!#REF!</f>
        <v>#REF!</v>
      </c>
    </row>
    <row r="170" spans="1:41" ht="30" x14ac:dyDescent="0.25">
      <c r="A170" t="str">
        <f>Arbeitstabelle!A170</f>
        <v>Tilia cordata 'Roelvo'</v>
      </c>
      <c r="B170" t="str">
        <f>Arbeitstabelle!B170</f>
        <v>x</v>
      </c>
      <c r="C170" t="str">
        <f>Arbeitstabelle!C170</f>
        <v>Stadtlinde</v>
      </c>
      <c r="D170" t="str">
        <f>Arbeitstabelle!D170</f>
        <v xml:space="preserve"> 10-15</v>
      </c>
      <c r="E170" t="str">
        <f>Arbeitstabelle!E170</f>
        <v xml:space="preserve"> 7-10</v>
      </c>
      <c r="F170">
        <f>Arbeitstabelle!F170</f>
        <v>2</v>
      </c>
      <c r="G170" t="str">
        <f>Arbeitstabelle!G170</f>
        <v>gering</v>
      </c>
      <c r="H170">
        <f>Arbeitstabelle!H170</f>
        <v>2</v>
      </c>
      <c r="I170" t="str">
        <f>Arbeitstabelle!I170</f>
        <v>nein</v>
      </c>
      <c r="J170" t="str">
        <f>Arbeitstabelle!J170</f>
        <v>nein</v>
      </c>
      <c r="K170" t="str">
        <f>Arbeitstabelle!K170</f>
        <v>Bienenweide,
Schmetterlinge, Falter</v>
      </c>
      <c r="L170" t="str">
        <f>Arbeitstabelle!L170</f>
        <v xml:space="preserve"> ---</v>
      </c>
      <c r="M170" t="str">
        <f>Arbeitstabelle!M170</f>
        <v>wenig</v>
      </c>
      <c r="N170" s="148" t="str">
        <f>Arbeitstabelle!N170</f>
        <v>Krebs,
Rindenbrand</v>
      </c>
      <c r="O170" t="str">
        <f>Arbeitstabelle!O170</f>
        <v>tolerant</v>
      </c>
      <c r="P170" s="148" t="str">
        <f>Arbeitstabelle!P170</f>
        <v>tiefer Herzwurzeler;
Feinwurzelanteil sehr hoch</v>
      </c>
      <c r="Q170" s="151" t="str">
        <f>Arbeitstabelle!Q170</f>
        <v>mäßig
(2.1 für die Art)</v>
      </c>
      <c r="R170" t="str">
        <f>Arbeitstabelle!R170</f>
        <v>ja</v>
      </c>
      <c r="S170" t="str">
        <f>Arbeitstabelle!S170</f>
        <v>nein</v>
      </c>
      <c r="T170" t="str">
        <f>Arbeitstabelle!T170</f>
        <v>ja</v>
      </c>
      <c r="U170" t="str">
        <f>Arbeitstabelle!U170</f>
        <v>ja</v>
      </c>
      <c r="V170" t="str">
        <f>Arbeitstabelle!V170</f>
        <v>ja</v>
      </c>
      <c r="W170">
        <f>Arbeitstabelle!W170</f>
        <v>4</v>
      </c>
      <c r="X170" t="str">
        <f>Arbeitstabelle!X170</f>
        <v xml:space="preserve"> ---</v>
      </c>
      <c r="Y170" t="str">
        <f>Arbeitstabelle!Y170</f>
        <v xml:space="preserve"> ---</v>
      </c>
      <c r="Z170" t="str">
        <f>Arbeitstabelle!Z170</f>
        <v xml:space="preserve"> ---</v>
      </c>
      <c r="AA170" t="str">
        <f>Arbeitstabelle!AA170</f>
        <v xml:space="preserve"> ---</v>
      </c>
      <c r="AB170" t="str">
        <f>Arbeitstabelle!AB170</f>
        <v>1*</v>
      </c>
      <c r="AC170" t="str">
        <f>Arbeitstabelle!AC170</f>
        <v xml:space="preserve"> ---</v>
      </c>
      <c r="AD170" t="str">
        <f>Arbeitstabelle!AD170</f>
        <v>gut geeignet</v>
      </c>
      <c r="AE170" t="str">
        <f>Arbeitstabelle!AE170</f>
        <v xml:space="preserve"> ---</v>
      </c>
      <c r="AF170" s="152" t="str">
        <f>Arbeitstabelle!AF170</f>
        <v xml:space="preserve"> ---</v>
      </c>
      <c r="AG170" t="str">
        <f>Arbeitstabelle!AG170</f>
        <v xml:space="preserve"> ---</v>
      </c>
      <c r="AH170" t="e">
        <f>Arbeitstabelle!#REF!</f>
        <v>#REF!</v>
      </c>
      <c r="AI170" t="str">
        <f>Arbeitstabelle!AI170</f>
        <v xml:space="preserve"> ---</v>
      </c>
      <c r="AJ170" t="e">
        <f>Arbeitstabelle!#REF!</f>
        <v>#REF!</v>
      </c>
      <c r="AK170" t="str">
        <f>Arbeitstabelle!AJ170</f>
        <v xml:space="preserve"> ---</v>
      </c>
      <c r="AL170" t="str">
        <f>Arbeitstabelle!AK170</f>
        <v>ja
(Freianlage)
(Straßenbaum)</v>
      </c>
      <c r="AM170" t="str">
        <f>Arbeitstabelle!AL170</f>
        <v xml:space="preserve"> ---</v>
      </c>
      <c r="AN170" t="str">
        <f>Arbeitstabelle!AM170</f>
        <v xml:space="preserve"> ---</v>
      </c>
      <c r="AO170" t="e">
        <f>Arbeitstabelle!#REF!</f>
        <v>#REF!</v>
      </c>
    </row>
    <row r="171" spans="1:41" ht="30" x14ac:dyDescent="0.25">
      <c r="A171" t="str">
        <f>Arbeitstabelle!A171</f>
        <v>Tilia henryana</v>
      </c>
      <c r="B171" t="str">
        <f>Arbeitstabelle!B171</f>
        <v>x</v>
      </c>
      <c r="C171" t="str">
        <f>Arbeitstabelle!C171</f>
        <v>Henry's Linde</v>
      </c>
      <c r="D171" t="str">
        <f>Arbeitstabelle!D171</f>
        <v xml:space="preserve"> 9-12 (15)</v>
      </c>
      <c r="E171" t="str">
        <f>Arbeitstabelle!E171</f>
        <v xml:space="preserve"> 8-10</v>
      </c>
      <c r="F171">
        <f>Arbeitstabelle!F171</f>
        <v>3</v>
      </c>
      <c r="G171" t="str">
        <f>Arbeitstabelle!G171</f>
        <v>gering</v>
      </c>
      <c r="H171">
        <f>Arbeitstabelle!H171</f>
        <v>2</v>
      </c>
      <c r="I171" t="str">
        <f>Arbeitstabelle!I171</f>
        <v>nein</v>
      </c>
      <c r="J171" t="str">
        <f>Arbeitstabelle!J171</f>
        <v>ja</v>
      </c>
      <c r="K171" t="str">
        <f>Arbeitstabelle!K171</f>
        <v>Sommertracht;
starker Beflug, der intensive Duft lockt zahlreiche Insekten an,
Schmetterlinge,
Falter</v>
      </c>
      <c r="L171" t="str">
        <f>Arbeitstabelle!L171</f>
        <v xml:space="preserve"> ---</v>
      </c>
      <c r="M171" t="str">
        <f>Arbeitstabelle!M171</f>
        <v>nein</v>
      </c>
      <c r="N171" s="148" t="str">
        <f>Arbeitstabelle!N171</f>
        <v xml:space="preserve"> ---</v>
      </c>
      <c r="O171" t="str">
        <f>Arbeitstabelle!O171</f>
        <v>tolerant</v>
      </c>
      <c r="P171" s="148" t="str">
        <f>Arbeitstabelle!P171</f>
        <v>Herzwurzler,
Feinwurzelanteil sehr hoch</v>
      </c>
      <c r="Q171" s="151" t="str">
        <f>Arbeitstabelle!Q171</f>
        <v xml:space="preserve"> ---</v>
      </c>
      <c r="R171" t="str">
        <f>Arbeitstabelle!R171</f>
        <v xml:space="preserve"> ---</v>
      </c>
      <c r="S171" t="str">
        <f>Arbeitstabelle!S171</f>
        <v>nein</v>
      </c>
      <c r="T171" t="str">
        <f>Arbeitstabelle!T171</f>
        <v>nein</v>
      </c>
      <c r="U171" t="str">
        <f>Arbeitstabelle!U171</f>
        <v>nein</v>
      </c>
      <c r="V171" t="str">
        <f>Arbeitstabelle!V171</f>
        <v>nein</v>
      </c>
      <c r="W171">
        <f>Arbeitstabelle!W171</f>
        <v>8</v>
      </c>
      <c r="X171" t="str">
        <f>Arbeitstabelle!X171</f>
        <v xml:space="preserve"> ---</v>
      </c>
      <c r="Y171">
        <f>Arbeitstabelle!Y171</f>
        <v>2.9</v>
      </c>
      <c r="Z171">
        <f>Arbeitstabelle!Z171</f>
        <v>2.9</v>
      </c>
      <c r="AA171" t="str">
        <f>Arbeitstabelle!AA171</f>
        <v xml:space="preserve"> ---</v>
      </c>
      <c r="AB171" t="str">
        <f>Arbeitstabelle!AB171</f>
        <v xml:space="preserve"> ---</v>
      </c>
      <c r="AC171" t="str">
        <f>Arbeitstabelle!AC171</f>
        <v xml:space="preserve"> ---</v>
      </c>
      <c r="AD171" t="str">
        <f>Arbeitstabelle!AD171</f>
        <v xml:space="preserve"> ---</v>
      </c>
      <c r="AE171" t="str">
        <f>Arbeitstabelle!AE171</f>
        <v xml:space="preserve"> ---</v>
      </c>
      <c r="AF171" s="152" t="str">
        <f>Arbeitstabelle!AF171</f>
        <v xml:space="preserve"> ---</v>
      </c>
      <c r="AG171" t="str">
        <f>Arbeitstabelle!AG171</f>
        <v xml:space="preserve"> ---</v>
      </c>
      <c r="AH171" t="e">
        <f>Arbeitstabelle!#REF!</f>
        <v>#REF!</v>
      </c>
      <c r="AI171" t="str">
        <f>Arbeitstabelle!AI171</f>
        <v xml:space="preserve"> ---</v>
      </c>
      <c r="AJ171" t="e">
        <f>Arbeitstabelle!#REF!</f>
        <v>#REF!</v>
      </c>
      <c r="AK171" t="str">
        <f>Arbeitstabelle!AJ171</f>
        <v xml:space="preserve">keine Erfahrung </v>
      </c>
      <c r="AL171" t="str">
        <f>Arbeitstabelle!AK171</f>
        <v>ja
(Freianlage)
(Straßenbaum)</v>
      </c>
      <c r="AM171" t="str">
        <f>Arbeitstabelle!AL171</f>
        <v xml:space="preserve"> ---</v>
      </c>
      <c r="AN171" t="str">
        <f>Arbeitstabelle!AM171</f>
        <v xml:space="preserve"> ---</v>
      </c>
      <c r="AO171" t="e">
        <f>Arbeitstabelle!#REF!</f>
        <v>#REF!</v>
      </c>
    </row>
    <row r="172" spans="1:41" ht="30" x14ac:dyDescent="0.25">
      <c r="A172" t="str">
        <f>Arbeitstabelle!A172</f>
        <v>Tilia mongolica</v>
      </c>
      <c r="B172" t="str">
        <f>Arbeitstabelle!B172</f>
        <v>x</v>
      </c>
      <c r="C172" t="str">
        <f>Arbeitstabelle!C172</f>
        <v>Mongolische Linde</v>
      </c>
      <c r="D172" t="str">
        <f>Arbeitstabelle!D172</f>
        <v xml:space="preserve"> 6-8 (15)</v>
      </c>
      <c r="E172" t="str">
        <f>Arbeitstabelle!E172</f>
        <v xml:space="preserve"> 5-7</v>
      </c>
      <c r="F172">
        <f>Arbeitstabelle!F172</f>
        <v>3</v>
      </c>
      <c r="G172" t="str">
        <f>Arbeitstabelle!G172</f>
        <v xml:space="preserve"> ---</v>
      </c>
      <c r="H172" t="str">
        <f>Arbeitstabelle!H172</f>
        <v xml:space="preserve"> ---</v>
      </c>
      <c r="I172" t="str">
        <f>Arbeitstabelle!I172</f>
        <v>nein</v>
      </c>
      <c r="J172" t="str">
        <f>Arbeitstabelle!J172</f>
        <v>ja</v>
      </c>
      <c r="K172" t="str">
        <f>Arbeitstabelle!K172</f>
        <v>Bienenweide,
Schmetterlinge, Falter</v>
      </c>
      <c r="L172" t="str">
        <f>Arbeitstabelle!L172</f>
        <v xml:space="preserve"> ---</v>
      </c>
      <c r="M172" t="str">
        <f>Arbeitstabelle!M172</f>
        <v>wenig</v>
      </c>
      <c r="N172" s="148" t="str">
        <f>Arbeitstabelle!N172</f>
        <v xml:space="preserve"> ---</v>
      </c>
      <c r="O172" t="str">
        <f>Arbeitstabelle!O172</f>
        <v>tolerant</v>
      </c>
      <c r="P172" s="148" t="str">
        <f>Arbeitstabelle!P172</f>
        <v>Herzwurzler,
Feinwurzelanteil sehr hoch</v>
      </c>
      <c r="Q172" s="151" t="str">
        <f>Arbeitstabelle!Q172</f>
        <v xml:space="preserve"> 1.1</v>
      </c>
      <c r="R172" t="str">
        <f>Arbeitstabelle!R172</f>
        <v xml:space="preserve"> ---</v>
      </c>
      <c r="S172" t="str">
        <f>Arbeitstabelle!S172</f>
        <v>nein</v>
      </c>
      <c r="T172" t="str">
        <f>Arbeitstabelle!T172</f>
        <v>ja</v>
      </c>
      <c r="U172" t="str">
        <f>Arbeitstabelle!U172</f>
        <v>ja</v>
      </c>
      <c r="V172" t="str">
        <f>Arbeitstabelle!V172</f>
        <v>nein</v>
      </c>
      <c r="W172" t="str">
        <f>Arbeitstabelle!W172</f>
        <v>5a</v>
      </c>
      <c r="X172" t="str">
        <f>Arbeitstabelle!X172</f>
        <v xml:space="preserve"> ---</v>
      </c>
      <c r="Y172">
        <f>Arbeitstabelle!Y172</f>
        <v>3</v>
      </c>
      <c r="Z172">
        <f>Arbeitstabelle!Z172</f>
        <v>3</v>
      </c>
      <c r="AA172" t="str">
        <f>Arbeitstabelle!AA172</f>
        <v xml:space="preserve"> ---</v>
      </c>
      <c r="AB172" t="str">
        <f>Arbeitstabelle!AB172</f>
        <v xml:space="preserve"> ---</v>
      </c>
      <c r="AC172" t="str">
        <f>Arbeitstabelle!AC172</f>
        <v xml:space="preserve"> ---</v>
      </c>
      <c r="AD172" t="str">
        <f>Arbeitstabelle!AD172</f>
        <v xml:space="preserve"> ---</v>
      </c>
      <c r="AE172" t="str">
        <f>Arbeitstabelle!AE172</f>
        <v xml:space="preserve"> ---</v>
      </c>
      <c r="AF172" s="152" t="str">
        <f>Arbeitstabelle!AF172</f>
        <v>1.1</v>
      </c>
      <c r="AG172" t="str">
        <f>Arbeitstabelle!AG172</f>
        <v>im Test seit 2010</v>
      </c>
      <c r="AH172" t="e">
        <f>Arbeitstabelle!#REF!</f>
        <v>#REF!</v>
      </c>
      <c r="AI172" t="str">
        <f>Arbeitstabelle!AI172</f>
        <v xml:space="preserve"> ---</v>
      </c>
      <c r="AJ172" t="e">
        <f>Arbeitstabelle!#REF!</f>
        <v>#REF!</v>
      </c>
      <c r="AK172" t="str">
        <f>Arbeitstabelle!AJ172</f>
        <v xml:space="preserve"> ---</v>
      </c>
      <c r="AL172" t="str">
        <f>Arbeitstabelle!AK172</f>
        <v>ja
(Freianlage)
(Straßenbaum)</v>
      </c>
      <c r="AM172" t="str">
        <f>Arbeitstabelle!AL172</f>
        <v xml:space="preserve"> ---</v>
      </c>
      <c r="AN172" t="str">
        <f>Arbeitstabelle!AM172</f>
        <v xml:space="preserve"> ---</v>
      </c>
      <c r="AO172" t="e">
        <f>Arbeitstabelle!#REF!</f>
        <v>#REF!</v>
      </c>
    </row>
    <row r="173" spans="1:41" ht="45" x14ac:dyDescent="0.25">
      <c r="A173" t="str">
        <f>Arbeitstabelle!A173</f>
        <v>Tilia platyphyllos</v>
      </c>
      <c r="B173" t="str">
        <f>Arbeitstabelle!B173</f>
        <v>x</v>
      </c>
      <c r="C173" t="str">
        <f>Arbeitstabelle!C173</f>
        <v>Sommerlinde</v>
      </c>
      <c r="D173" t="str">
        <f>Arbeitstabelle!D173</f>
        <v xml:space="preserve"> 30-35 (40)</v>
      </c>
      <c r="E173" t="str">
        <f>Arbeitstabelle!E173</f>
        <v xml:space="preserve"> 18-25</v>
      </c>
      <c r="F173">
        <f>Arbeitstabelle!F173</f>
        <v>1</v>
      </c>
      <c r="G173" t="str">
        <f>Arbeitstabelle!G173</f>
        <v>gering</v>
      </c>
      <c r="H173" t="str">
        <f>Arbeitstabelle!H173</f>
        <v>2, 3</v>
      </c>
      <c r="I173" t="str">
        <f>Arbeitstabelle!I173</f>
        <v>nein</v>
      </c>
      <c r="J173" t="str">
        <f>Arbeitstabelle!J173</f>
        <v>nein</v>
      </c>
      <c r="K173" t="str">
        <f>Arbeitstabelle!K173</f>
        <v>Frühsommertracht;
N4, P1,
Schmetterlinge,
Falter</v>
      </c>
      <c r="L173" t="str">
        <f>Arbeitstabelle!L173</f>
        <v xml:space="preserve"> ---</v>
      </c>
      <c r="M173" t="str">
        <f>Arbeitstabelle!M173</f>
        <v>ja</v>
      </c>
      <c r="N173" s="148" t="str">
        <f>Arbeitstabelle!N173</f>
        <v>Krebs,
Rindenbrand,
anfällig gegen rote Spinne,</v>
      </c>
      <c r="O173" t="str">
        <f>Arbeitstabelle!O173</f>
        <v>kalkliebend</v>
      </c>
      <c r="P173" s="148" t="str">
        <f>Arbeitstabelle!P173</f>
        <v>tiefer Herzwurzeler;
Feinwurzelanteil sehr hoch</v>
      </c>
      <c r="Q173" s="151" t="str">
        <f>Arbeitstabelle!Q173</f>
        <v xml:space="preserve"> 3.2</v>
      </c>
      <c r="R173" t="str">
        <f>Arbeitstabelle!R173</f>
        <v>nein</v>
      </c>
      <c r="S173" t="str">
        <f>Arbeitstabelle!S173</f>
        <v>nein</v>
      </c>
      <c r="T173" t="str">
        <f>Arbeitstabelle!T173</f>
        <v>ja</v>
      </c>
      <c r="U173" t="str">
        <f>Arbeitstabelle!U173</f>
        <v>nein</v>
      </c>
      <c r="V173" t="str">
        <f>Arbeitstabelle!V173</f>
        <v>nein</v>
      </c>
      <c r="W173">
        <f>Arbeitstabelle!W173</f>
        <v>4</v>
      </c>
      <c r="X173" t="str">
        <f>Arbeitstabelle!X173</f>
        <v xml:space="preserve"> ---</v>
      </c>
      <c r="Y173">
        <f>Arbeitstabelle!Y173</f>
        <v>4.4000000000000004</v>
      </c>
      <c r="Z173">
        <f>Arbeitstabelle!Z173</f>
        <v>5.3</v>
      </c>
      <c r="AA173" t="str">
        <f>Arbeitstabelle!AA173</f>
        <v xml:space="preserve"> ---</v>
      </c>
      <c r="AB173">
        <f>Arbeitstabelle!AB173</f>
        <v>1</v>
      </c>
      <c r="AC173" t="str">
        <f>Arbeitstabelle!AC173</f>
        <v xml:space="preserve"> ---</v>
      </c>
      <c r="AD173" t="str">
        <f>Arbeitstabelle!AD173</f>
        <v>nicht geeignet</v>
      </c>
      <c r="AE173" t="str">
        <f>Arbeitstabelle!AE173</f>
        <v xml:space="preserve"> ---</v>
      </c>
      <c r="AF173" s="152" t="str">
        <f>Arbeitstabelle!AF173</f>
        <v>3.2</v>
      </c>
      <c r="AG173" t="str">
        <f>Arbeitstabelle!AG173</f>
        <v xml:space="preserve"> ---</v>
      </c>
      <c r="AH173" t="e">
        <f>Arbeitstabelle!#REF!</f>
        <v>#REF!</v>
      </c>
      <c r="AI173" t="str">
        <f>Arbeitstabelle!AI173</f>
        <v xml:space="preserve"> ---</v>
      </c>
      <c r="AJ173" t="e">
        <f>Arbeitstabelle!#REF!</f>
        <v>#REF!</v>
      </c>
      <c r="AK173" t="str">
        <f>Arbeitstabelle!AJ173</f>
        <v xml:space="preserve"> ---</v>
      </c>
      <c r="AL173" t="str">
        <f>Arbeitstabelle!AK173</f>
        <v>nein</v>
      </c>
      <c r="AM173" t="str">
        <f>Arbeitstabelle!AL173</f>
        <v>nein</v>
      </c>
      <c r="AN173" t="str">
        <f>Arbeitstabelle!AM173</f>
        <v>nein</v>
      </c>
      <c r="AO173" t="e">
        <f>Arbeitstabelle!#REF!</f>
        <v>#REF!</v>
      </c>
    </row>
    <row r="174" spans="1:41" ht="30" x14ac:dyDescent="0.25">
      <c r="A174" t="str">
        <f>Arbeitstabelle!A174</f>
        <v>Tilia platyphyllos 'Örebro'</v>
      </c>
      <c r="B174" t="str">
        <f>Arbeitstabelle!B174</f>
        <v>x</v>
      </c>
      <c r="C174" t="str">
        <f>Arbeitstabelle!C174</f>
        <v>Pyramiden-Sommerlinde</v>
      </c>
      <c r="D174" t="str">
        <f>Arbeitstabelle!D174</f>
        <v xml:space="preserve"> 15-18</v>
      </c>
      <c r="E174" t="str">
        <f>Arbeitstabelle!E174</f>
        <v xml:space="preserve"> ---</v>
      </c>
      <c r="F174">
        <f>Arbeitstabelle!F174</f>
        <v>2</v>
      </c>
      <c r="G174" t="str">
        <f>Arbeitstabelle!G174</f>
        <v>gering</v>
      </c>
      <c r="H174">
        <f>Arbeitstabelle!H174</f>
        <v>2.2999999999999998</v>
      </c>
      <c r="I174" t="str">
        <f>Arbeitstabelle!I174</f>
        <v>nein</v>
      </c>
      <c r="J174" t="str">
        <f>Arbeitstabelle!J174</f>
        <v>nein</v>
      </c>
      <c r="K174" t="str">
        <f>Arbeitstabelle!K174</f>
        <v>Bienenweide,
Schmetterlinge,
Falter</v>
      </c>
      <c r="L174" t="str">
        <f>Arbeitstabelle!L174</f>
        <v xml:space="preserve"> ---</v>
      </c>
      <c r="M174" t="str">
        <f>Arbeitstabelle!M174</f>
        <v>ja</v>
      </c>
      <c r="N174" s="148" t="str">
        <f>Arbeitstabelle!N174</f>
        <v>wie die Art</v>
      </c>
      <c r="O174" t="str">
        <f>Arbeitstabelle!O174</f>
        <v>kalkliebend</v>
      </c>
      <c r="P174" s="148" t="str">
        <f>Arbeitstabelle!P174</f>
        <v>tiefer Herzwurzeler;
Feinwurzelanteil sehr hoch</v>
      </c>
      <c r="Q174" s="151" t="str">
        <f>Arbeitstabelle!Q174</f>
        <v>nein
(3.2 für die Art)</v>
      </c>
      <c r="R174" t="str">
        <f>Arbeitstabelle!R174</f>
        <v>besser als die Art</v>
      </c>
      <c r="S174" t="str">
        <f>Arbeitstabelle!S174</f>
        <v>nein</v>
      </c>
      <c r="T174" t="str">
        <f>Arbeitstabelle!T174</f>
        <v>ja</v>
      </c>
      <c r="U174" t="str">
        <f>Arbeitstabelle!U174</f>
        <v>ja</v>
      </c>
      <c r="V174" t="str">
        <f>Arbeitstabelle!V174</f>
        <v>nein</v>
      </c>
      <c r="W174">
        <f>Arbeitstabelle!W174</f>
        <v>4</v>
      </c>
      <c r="X174" t="str">
        <f>Arbeitstabelle!X174</f>
        <v xml:space="preserve"> ---</v>
      </c>
      <c r="Y174" t="str">
        <f>Arbeitstabelle!Y174</f>
        <v xml:space="preserve"> ---</v>
      </c>
      <c r="Z174" t="str">
        <f>Arbeitstabelle!Z174</f>
        <v xml:space="preserve"> ---</v>
      </c>
      <c r="AA174" t="str">
        <f>Arbeitstabelle!AA174</f>
        <v xml:space="preserve"> ---</v>
      </c>
      <c r="AB174" t="str">
        <f>Arbeitstabelle!AB174</f>
        <v xml:space="preserve"> ---</v>
      </c>
      <c r="AC174" t="str">
        <f>Arbeitstabelle!AC174</f>
        <v xml:space="preserve"> ---</v>
      </c>
      <c r="AD174" t="str">
        <f>Arbeitstabelle!AD174</f>
        <v xml:space="preserve"> ---</v>
      </c>
      <c r="AE174" t="str">
        <f>Arbeitstabelle!AE174</f>
        <v xml:space="preserve"> ---</v>
      </c>
      <c r="AF174" s="152" t="str">
        <f>Arbeitstabelle!AF174</f>
        <v xml:space="preserve"> ---</v>
      </c>
      <c r="AG174" t="str">
        <f>Arbeitstabelle!AG174</f>
        <v xml:space="preserve"> ---</v>
      </c>
      <c r="AH174" t="e">
        <f>Arbeitstabelle!#REF!</f>
        <v>#REF!</v>
      </c>
      <c r="AI174" t="str">
        <f>Arbeitstabelle!AI174</f>
        <v xml:space="preserve"> ---</v>
      </c>
      <c r="AJ174" t="e">
        <f>Arbeitstabelle!#REF!</f>
        <v>#REF!</v>
      </c>
      <c r="AK174" t="str">
        <f>Arbeitstabelle!AJ174</f>
        <v>Bereich 2:
Sorte 'Örebro' 2017 Pastorenweg in Walle und Tilingweg Oberneuland; am Anfang ein sehr schmaler Baum; sieht noch gut aus;
wachsen sehr langsam; 
2024: 
4 Bauabschnitte im Pastorenweg; ganz unterschiedliche Entwicklung; einige hatten  Vorschäden durch Baumschule; ist schwer zu beurteilen, ob richtige Sorte auch geliefert wurde.</v>
      </c>
      <c r="AL174" t="str">
        <f>Arbeitstabelle!AK174</f>
        <v>ist im Test</v>
      </c>
      <c r="AM174" t="str">
        <f>Arbeitstabelle!AL174</f>
        <v xml:space="preserve"> ---</v>
      </c>
      <c r="AN174" t="str">
        <f>Arbeitstabelle!AM174</f>
        <v xml:space="preserve"> ---</v>
      </c>
      <c r="AO174" t="e">
        <f>Arbeitstabelle!#REF!</f>
        <v>#REF!</v>
      </c>
    </row>
    <row r="175" spans="1:41" ht="30" x14ac:dyDescent="0.25">
      <c r="A175" t="str">
        <f>Arbeitstabelle!A175</f>
        <v>Tilia platyphyllos 'Rubra'</v>
      </c>
      <c r="B175" t="str">
        <f>Arbeitstabelle!B175</f>
        <v>x</v>
      </c>
      <c r="C175" t="str">
        <f>Arbeitstabelle!C175</f>
        <v>Korallenrote Sommerlinde</v>
      </c>
      <c r="D175" t="str">
        <f>Arbeitstabelle!D175</f>
        <v xml:space="preserve"> 30-35</v>
      </c>
      <c r="E175" t="str">
        <f>Arbeitstabelle!E175</f>
        <v xml:space="preserve"> 15-20</v>
      </c>
      <c r="F175">
        <f>Arbeitstabelle!F175</f>
        <v>1</v>
      </c>
      <c r="G175" t="str">
        <f>Arbeitstabelle!G175</f>
        <v>gering</v>
      </c>
      <c r="H175">
        <f>Arbeitstabelle!H175</f>
        <v>2</v>
      </c>
      <c r="I175" t="str">
        <f>Arbeitstabelle!I175</f>
        <v>nein</v>
      </c>
      <c r="J175" t="str">
        <f>Arbeitstabelle!J175</f>
        <v>nein</v>
      </c>
      <c r="K175" t="str">
        <f>Arbeitstabelle!K175</f>
        <v>Sommertracht;
N3, P1
viele Hummeln, aber auch Bienen und Wildbienen,
Schmetterlinge,
Falter</v>
      </c>
      <c r="L175" t="str">
        <f>Arbeitstabelle!L175</f>
        <v xml:space="preserve"> ---</v>
      </c>
      <c r="M175" t="str">
        <f>Arbeitstabelle!M175</f>
        <v>ja</v>
      </c>
      <c r="N175" s="148" t="str">
        <f>Arbeitstabelle!N175</f>
        <v>wie die Art</v>
      </c>
      <c r="O175" t="str">
        <f>Arbeitstabelle!O175</f>
        <v>kalkliebend</v>
      </c>
      <c r="P175" s="148" t="str">
        <f>Arbeitstabelle!P175</f>
        <v>tiefer Herzwurzeler;
Feinwurzelanteil sehr hoch</v>
      </c>
      <c r="Q175" s="151" t="str">
        <f>Arbeitstabelle!Q175</f>
        <v>nein
(3.2 für die Art)</v>
      </c>
      <c r="R175" t="str">
        <f>Arbeitstabelle!R175</f>
        <v>nein</v>
      </c>
      <c r="S175" t="str">
        <f>Arbeitstabelle!S175</f>
        <v>nein</v>
      </c>
      <c r="T175" t="str">
        <f>Arbeitstabelle!T175</f>
        <v>ja</v>
      </c>
      <c r="U175" t="str">
        <f>Arbeitstabelle!U175</f>
        <v>nein</v>
      </c>
      <c r="V175" t="str">
        <f>Arbeitstabelle!V175</f>
        <v>nein</v>
      </c>
      <c r="W175">
        <f>Arbeitstabelle!W175</f>
        <v>4</v>
      </c>
      <c r="X175" t="str">
        <f>Arbeitstabelle!X175</f>
        <v xml:space="preserve"> ---</v>
      </c>
      <c r="Y175" t="str">
        <f>Arbeitstabelle!Y175</f>
        <v xml:space="preserve"> ---</v>
      </c>
      <c r="Z175" t="str">
        <f>Arbeitstabelle!Z175</f>
        <v xml:space="preserve"> ---</v>
      </c>
      <c r="AA175" t="str">
        <f>Arbeitstabelle!AA175</f>
        <v xml:space="preserve"> ---</v>
      </c>
      <c r="AB175" t="str">
        <f>Arbeitstabelle!AB175</f>
        <v xml:space="preserve"> ---</v>
      </c>
      <c r="AC175" t="str">
        <f>Arbeitstabelle!AC175</f>
        <v xml:space="preserve"> ---</v>
      </c>
      <c r="AD175" t="str">
        <f>Arbeitstabelle!AD175</f>
        <v>nicht geeignet</v>
      </c>
      <c r="AE175" t="str">
        <f>Arbeitstabelle!AE175</f>
        <v xml:space="preserve"> ---</v>
      </c>
      <c r="AF175" s="152" t="str">
        <f>Arbeitstabelle!AF175</f>
        <v xml:space="preserve"> ---</v>
      </c>
      <c r="AG175" t="str">
        <f>Arbeitstabelle!AG175</f>
        <v xml:space="preserve"> ---</v>
      </c>
      <c r="AH175" t="e">
        <f>Arbeitstabelle!#REF!</f>
        <v>#REF!</v>
      </c>
      <c r="AI175" t="str">
        <f>Arbeitstabelle!AI175</f>
        <v xml:space="preserve"> ---</v>
      </c>
      <c r="AJ175" t="e">
        <f>Arbeitstabelle!#REF!</f>
        <v>#REF!</v>
      </c>
      <c r="AK175" t="str">
        <f>Arbeitstabelle!AJ175</f>
        <v>keine Erfahrung</v>
      </c>
      <c r="AL175" t="str">
        <f>Arbeitstabelle!AK175</f>
        <v>nein</v>
      </c>
      <c r="AM175" t="str">
        <f>Arbeitstabelle!AL175</f>
        <v>nein</v>
      </c>
      <c r="AN175" t="str">
        <f>Arbeitstabelle!AM175</f>
        <v>nein</v>
      </c>
      <c r="AO175" t="e">
        <f>Arbeitstabelle!#REF!</f>
        <v>#REF!</v>
      </c>
    </row>
    <row r="176" spans="1:41" ht="45" x14ac:dyDescent="0.25">
      <c r="A176" t="str">
        <f>Arbeitstabelle!A176</f>
        <v>Tilia tomentosa</v>
      </c>
      <c r="B176" t="str">
        <f>Arbeitstabelle!B176</f>
        <v>x</v>
      </c>
      <c r="C176" t="str">
        <f>Arbeitstabelle!C176</f>
        <v>Silberlinde</v>
      </c>
      <c r="D176" t="str">
        <f>Arbeitstabelle!D176</f>
        <v xml:space="preserve"> 25-30</v>
      </c>
      <c r="E176" t="str">
        <f>Arbeitstabelle!E176</f>
        <v xml:space="preserve"> 15-20</v>
      </c>
      <c r="F176">
        <f>Arbeitstabelle!F176</f>
        <v>1</v>
      </c>
      <c r="G176" t="str">
        <f>Arbeitstabelle!G176</f>
        <v>gering</v>
      </c>
      <c r="H176">
        <f>Arbeitstabelle!H176</f>
        <v>1</v>
      </c>
      <c r="I176" t="str">
        <f>Arbeitstabelle!I176</f>
        <v>nein</v>
      </c>
      <c r="J176" t="str">
        <f>Arbeitstabelle!J176</f>
        <v>ja</v>
      </c>
      <c r="K176" t="str">
        <f>Arbeitstabelle!K176</f>
        <v>Sommertracht;
N3, P1
viele Hummeln, aber auch Bienen und Wildbienen,
Schmetterlinge,
Falter</v>
      </c>
      <c r="L176" t="str">
        <f>Arbeitstabelle!L176</f>
        <v xml:space="preserve"> ---</v>
      </c>
      <c r="M176" t="str">
        <f>Arbeitstabelle!M176</f>
        <v>nein</v>
      </c>
      <c r="N176" s="148" t="str">
        <f>Arbeitstabelle!N176</f>
        <v>Krebs,
Rindenbrand,
widerstands-fähig gegen Insekten und Krankheiten</v>
      </c>
      <c r="O176" t="str">
        <f>Arbeitstabelle!O176</f>
        <v>tolerant</v>
      </c>
      <c r="P176" s="148" t="str">
        <f>Arbeitstabelle!P176</f>
        <v>tiefer Herzwurzler,
starke Wurzelbildung,</v>
      </c>
      <c r="Q176" s="151" t="str">
        <f>Arbeitstabelle!Q176</f>
        <v xml:space="preserve"> 1.2</v>
      </c>
      <c r="R176" t="str">
        <f>Arbeitstabelle!R176</f>
        <v>ja</v>
      </c>
      <c r="S176" t="str">
        <f>Arbeitstabelle!S176</f>
        <v>nein</v>
      </c>
      <c r="T176" t="str">
        <f>Arbeitstabelle!T176</f>
        <v>ja</v>
      </c>
      <c r="U176" t="str">
        <f>Arbeitstabelle!U176</f>
        <v>ja</v>
      </c>
      <c r="V176" t="str">
        <f>Arbeitstabelle!V176</f>
        <v>nein</v>
      </c>
      <c r="W176" t="str">
        <f>Arbeitstabelle!W176</f>
        <v>6a</v>
      </c>
      <c r="X176" t="str">
        <f>Arbeitstabelle!X176</f>
        <v xml:space="preserve"> ---</v>
      </c>
      <c r="Y176">
        <f>Arbeitstabelle!Y176</f>
        <v>3.6</v>
      </c>
      <c r="Z176">
        <f>Arbeitstabelle!Z176</f>
        <v>4.3</v>
      </c>
      <c r="AA176" t="str">
        <f>Arbeitstabelle!AA176</f>
        <v xml:space="preserve"> ---</v>
      </c>
      <c r="AB176">
        <f>Arbeitstabelle!AB176</f>
        <v>3</v>
      </c>
      <c r="AC176" t="str">
        <f>Arbeitstabelle!AC176</f>
        <v xml:space="preserve"> ---</v>
      </c>
      <c r="AD176" t="str">
        <f>Arbeitstabelle!AD176</f>
        <v>geeignet mit E.</v>
      </c>
      <c r="AE176" t="str">
        <f>Arbeitstabelle!AE176</f>
        <v xml:space="preserve"> ---</v>
      </c>
      <c r="AF176" s="152" t="str">
        <f>Arbeitstabelle!AF176</f>
        <v>1.2</v>
      </c>
      <c r="AG176" t="str">
        <f>Arbeitstabelle!AG176</f>
        <v xml:space="preserve"> ---</v>
      </c>
      <c r="AH176" t="e">
        <f>Arbeitstabelle!#REF!</f>
        <v>#REF!</v>
      </c>
      <c r="AI176" t="str">
        <f>Arbeitstabelle!AI176</f>
        <v xml:space="preserve"> ---</v>
      </c>
      <c r="AJ176" t="e">
        <f>Arbeitstabelle!#REF!</f>
        <v>#REF!</v>
      </c>
      <c r="AK176" t="str">
        <f>Arbeitstabelle!AJ176</f>
        <v xml:space="preserve"> ---</v>
      </c>
      <c r="AL176" t="str">
        <f>Arbeitstabelle!AK176</f>
        <v>nein</v>
      </c>
      <c r="AM176" t="str">
        <f>Arbeitstabelle!AL176</f>
        <v>ja</v>
      </c>
      <c r="AN176" t="str">
        <f>Arbeitstabelle!AM176</f>
        <v>ja</v>
      </c>
      <c r="AO176" t="e">
        <f>Arbeitstabelle!#REF!</f>
        <v>#REF!</v>
      </c>
    </row>
    <row r="177" spans="1:41" ht="45" x14ac:dyDescent="0.25">
      <c r="A177" t="str">
        <f>Arbeitstabelle!A177</f>
        <v>Tilia tomentosa 'Brabant'</v>
      </c>
      <c r="B177" t="str">
        <f>Arbeitstabelle!B177</f>
        <v>x</v>
      </c>
      <c r="C177" t="str">
        <f>Arbeitstabelle!C177</f>
        <v>Silberlinde 'Brabant'</v>
      </c>
      <c r="D177" t="str">
        <f>Arbeitstabelle!D177</f>
        <v>20-25 (30)</v>
      </c>
      <c r="E177" t="str">
        <f>Arbeitstabelle!E177</f>
        <v>12-18 (20)</v>
      </c>
      <c r="F177">
        <f>Arbeitstabelle!F177</f>
        <v>1</v>
      </c>
      <c r="G177" t="str">
        <f>Arbeitstabelle!G177</f>
        <v>gering</v>
      </c>
      <c r="H177">
        <f>Arbeitstabelle!H177</f>
        <v>1</v>
      </c>
      <c r="I177" t="str">
        <f>Arbeitstabelle!I177</f>
        <v>nein</v>
      </c>
      <c r="J177" t="str">
        <f>Arbeitstabelle!J177</f>
        <v>ja</v>
      </c>
      <c r="K177" t="str">
        <f>Arbeitstabelle!K177</f>
        <v>Bienenweide,
Schmetterlinge,
Falter</v>
      </c>
      <c r="L177" t="str">
        <f>Arbeitstabelle!L177</f>
        <v xml:space="preserve"> ---</v>
      </c>
      <c r="M177" t="str">
        <f>Arbeitstabelle!M177</f>
        <v>nein</v>
      </c>
      <c r="N177" s="148" t="str">
        <f>Arbeitstabelle!N177</f>
        <v>Krebs,
Rindenbrand,
widerstands-fähig gegen Insekten und Krankheiten</v>
      </c>
      <c r="O177" t="str">
        <f>Arbeitstabelle!O177</f>
        <v>tolerant</v>
      </c>
      <c r="P177" s="148" t="str">
        <f>Arbeitstabelle!P177</f>
        <v>tiefer Herzwurzler,
starke Wurzelbildung,</v>
      </c>
      <c r="Q177" s="151" t="str">
        <f>Arbeitstabelle!Q177</f>
        <v>ja
(1.2 für die Art)</v>
      </c>
      <c r="R177" t="str">
        <f>Arbeitstabelle!R177</f>
        <v>ja</v>
      </c>
      <c r="S177" t="str">
        <f>Arbeitstabelle!S177</f>
        <v>nein</v>
      </c>
      <c r="T177" t="str">
        <f>Arbeitstabelle!T177</f>
        <v>ja</v>
      </c>
      <c r="U177" t="str">
        <f>Arbeitstabelle!U177</f>
        <v>ja</v>
      </c>
      <c r="V177" t="str">
        <f>Arbeitstabelle!V177</f>
        <v>nein</v>
      </c>
      <c r="W177" t="str">
        <f>Arbeitstabelle!W177</f>
        <v>6a</v>
      </c>
      <c r="X177" t="str">
        <f>Arbeitstabelle!X177</f>
        <v xml:space="preserve"> ---</v>
      </c>
      <c r="Y177">
        <f>Arbeitstabelle!Y177</f>
        <v>3.4</v>
      </c>
      <c r="Z177">
        <f>Arbeitstabelle!Z177</f>
        <v>4</v>
      </c>
      <c r="AA177" t="str">
        <f>Arbeitstabelle!AA177</f>
        <v xml:space="preserve"> ---</v>
      </c>
      <c r="AB177" t="str">
        <f>Arbeitstabelle!AB177</f>
        <v>3*</v>
      </c>
      <c r="AC177" t="str">
        <f>Arbeitstabelle!AC177</f>
        <v xml:space="preserve"> ---</v>
      </c>
      <c r="AD177" t="str">
        <f>Arbeitstabelle!AD177</f>
        <v>gut geeignet</v>
      </c>
      <c r="AE177" t="str">
        <f>Arbeitstabelle!AE177</f>
        <v>ja</v>
      </c>
      <c r="AF177" s="152" t="str">
        <f>Arbeitstabelle!AF177</f>
        <v xml:space="preserve"> ---</v>
      </c>
      <c r="AG177" t="str">
        <f>Arbeitstabelle!AG177</f>
        <v>im Test seit 2010</v>
      </c>
      <c r="AH177" t="e">
        <f>Arbeitstabelle!#REF!</f>
        <v>#REF!</v>
      </c>
      <c r="AI177" t="str">
        <f>Arbeitstabelle!AI177</f>
        <v xml:space="preserve"> ---</v>
      </c>
      <c r="AJ177" t="e">
        <f>Arbeitstabelle!#REF!</f>
        <v>#REF!</v>
      </c>
      <c r="AK177" t="str">
        <f>Arbeitstabelle!AJ177</f>
        <v>Bereich 2:
2014 erster Baum mit StU 30-35 Niedersachsen-damm; 2015 TPU 18 Stck.; =&gt; die größere Qualität bedurfte wenig Pflege, bei 18-20 umso mehr</v>
      </c>
      <c r="AL177" t="str">
        <f>Arbeitstabelle!AK177</f>
        <v>nein</v>
      </c>
      <c r="AM177" t="str">
        <f>Arbeitstabelle!AL177</f>
        <v>ja</v>
      </c>
      <c r="AN177" t="str">
        <f>Arbeitstabelle!AM177</f>
        <v>ja</v>
      </c>
      <c r="AO177" t="e">
        <f>Arbeitstabelle!#REF!</f>
        <v>#REF!</v>
      </c>
    </row>
    <row r="178" spans="1:41" ht="45" x14ac:dyDescent="0.25">
      <c r="A178" t="str">
        <f>Arbeitstabelle!A178</f>
        <v>Tilia tomentosa 'Szeleste'</v>
      </c>
      <c r="B178" t="str">
        <f>Arbeitstabelle!B178</f>
        <v>x</v>
      </c>
      <c r="C178" t="str">
        <f>Arbeitstabelle!C178</f>
        <v>Ungarische Silberlind</v>
      </c>
      <c r="D178" t="str">
        <f>Arbeitstabelle!D178</f>
        <v xml:space="preserve"> 20-25</v>
      </c>
      <c r="E178" t="str">
        <f>Arbeitstabelle!E178</f>
        <v xml:space="preserve"> 12-15</v>
      </c>
      <c r="F178">
        <f>Arbeitstabelle!F178</f>
        <v>1</v>
      </c>
      <c r="G178" t="str">
        <f>Arbeitstabelle!G178</f>
        <v>gering</v>
      </c>
      <c r="H178">
        <f>Arbeitstabelle!H178</f>
        <v>2</v>
      </c>
      <c r="I178" t="str">
        <f>Arbeitstabelle!I178</f>
        <v>nein</v>
      </c>
      <c r="J178" t="str">
        <f>Arbeitstabelle!J178</f>
        <v>ja</v>
      </c>
      <c r="K178" t="str">
        <f>Arbeitstabelle!K178</f>
        <v>Bienenweide,
Schmetterlinge,
Falter</v>
      </c>
      <c r="L178" t="str">
        <f>Arbeitstabelle!L178</f>
        <v xml:space="preserve"> ---</v>
      </c>
      <c r="M178" t="str">
        <f>Arbeitstabelle!M178</f>
        <v>nein</v>
      </c>
      <c r="N178" s="148" t="str">
        <f>Arbeitstabelle!N178</f>
        <v>Krebs,
Rindenbrand,
widerstands-fähig gegen Insekten und Krankheiten</v>
      </c>
      <c r="O178" t="str">
        <f>Arbeitstabelle!O178</f>
        <v>tolerant</v>
      </c>
      <c r="P178" s="148" t="str">
        <f>Arbeitstabelle!P178</f>
        <v>Pfahl- und Herzwurzel-system;
starke Wurzelbildung,</v>
      </c>
      <c r="Q178" s="151" t="str">
        <f>Arbeitstabelle!Q178</f>
        <v>ja
(1.2 für die Art)</v>
      </c>
      <c r="R178" t="str">
        <f>Arbeitstabelle!R178</f>
        <v>ja</v>
      </c>
      <c r="S178" t="str">
        <f>Arbeitstabelle!S178</f>
        <v>nein</v>
      </c>
      <c r="T178" t="str">
        <f>Arbeitstabelle!T178</f>
        <v>ja</v>
      </c>
      <c r="U178" t="str">
        <f>Arbeitstabelle!U178</f>
        <v>ja</v>
      </c>
      <c r="V178" t="str">
        <f>Arbeitstabelle!V178</f>
        <v>nein</v>
      </c>
      <c r="W178" t="str">
        <f>Arbeitstabelle!W178</f>
        <v>6a</v>
      </c>
      <c r="X178" t="str">
        <f>Arbeitstabelle!X178</f>
        <v xml:space="preserve"> ---</v>
      </c>
      <c r="Y178" t="str">
        <f>Arbeitstabelle!Y178</f>
        <v xml:space="preserve"> ---</v>
      </c>
      <c r="Z178" t="str">
        <f>Arbeitstabelle!Z178</f>
        <v xml:space="preserve"> ---</v>
      </c>
      <c r="AA178" t="str">
        <f>Arbeitstabelle!AA178</f>
        <v xml:space="preserve"> ---</v>
      </c>
      <c r="AB178" t="str">
        <f>Arbeitstabelle!AB178</f>
        <v>3*</v>
      </c>
      <c r="AC178" t="str">
        <f>Arbeitstabelle!AC178</f>
        <v xml:space="preserve"> ---</v>
      </c>
      <c r="AD178" t="str">
        <f>Arbeitstabelle!AD178</f>
        <v>noch im Test</v>
      </c>
      <c r="AE178" t="str">
        <f>Arbeitstabelle!AE178</f>
        <v xml:space="preserve"> ---</v>
      </c>
      <c r="AF178" s="152" t="str">
        <f>Arbeitstabelle!AF178</f>
        <v xml:space="preserve"> ---</v>
      </c>
      <c r="AG178" t="str">
        <f>Arbeitstabelle!AG178</f>
        <v>im Test seit 2010</v>
      </c>
      <c r="AH178" t="e">
        <f>Arbeitstabelle!#REF!</f>
        <v>#REF!</v>
      </c>
      <c r="AI178" t="str">
        <f>Arbeitstabelle!AI178</f>
        <v xml:space="preserve"> ---</v>
      </c>
      <c r="AJ178" t="e">
        <f>Arbeitstabelle!#REF!</f>
        <v>#REF!</v>
      </c>
      <c r="AK178" t="str">
        <f>Arbeitstabelle!AJ178</f>
        <v xml:space="preserve"> ---</v>
      </c>
      <c r="AL178" t="str">
        <f>Arbeitstabelle!AK178</f>
        <v>ja
(Freianlage)
(Straßenbaum)</v>
      </c>
      <c r="AM178" t="str">
        <f>Arbeitstabelle!AL178</f>
        <v xml:space="preserve"> ---</v>
      </c>
      <c r="AN178" t="str">
        <f>Arbeitstabelle!AM178</f>
        <v xml:space="preserve"> ---</v>
      </c>
      <c r="AO178" t="e">
        <f>Arbeitstabelle!#REF!</f>
        <v>#REF!</v>
      </c>
    </row>
    <row r="179" spans="1:41" ht="30" x14ac:dyDescent="0.25">
      <c r="A179" t="str">
        <f>Arbeitstabelle!A179</f>
        <v>Tilia x euchlora
(Tilia cordata x Tilia dasystyla, Kaukasus)</v>
      </c>
      <c r="B179" t="str">
        <f>Arbeitstabelle!B179</f>
        <v>x</v>
      </c>
      <c r="C179" t="str">
        <f>Arbeitstabelle!C179</f>
        <v>Krimlinde</v>
      </c>
      <c r="D179" t="str">
        <f>Arbeitstabelle!D179</f>
        <v xml:space="preserve"> 15-20 (25)</v>
      </c>
      <c r="E179" t="str">
        <f>Arbeitstabelle!E179</f>
        <v xml:space="preserve"> 10-12</v>
      </c>
      <c r="F179">
        <f>Arbeitstabelle!F179</f>
        <v>2</v>
      </c>
      <c r="G179" t="str">
        <f>Arbeitstabelle!G179</f>
        <v>mittel</v>
      </c>
      <c r="H179">
        <f>Arbeitstabelle!H179</f>
        <v>1</v>
      </c>
      <c r="I179" t="str">
        <f>Arbeitstabelle!I179</f>
        <v>nein</v>
      </c>
      <c r="J179" t="str">
        <f>Arbeitstabelle!J179</f>
        <v>nein</v>
      </c>
      <c r="K179" t="str">
        <f>Arbeitstabelle!K179</f>
        <v>Frühsommertracht;
N4, P1,
Schmetterlinge,
Falter</v>
      </c>
      <c r="L179" t="str">
        <f>Arbeitstabelle!L179</f>
        <v xml:space="preserve"> ---</v>
      </c>
      <c r="M179" t="str">
        <f>Arbeitstabelle!M179</f>
        <v>ja</v>
      </c>
      <c r="N179" s="148" t="str">
        <f>Arbeitstabelle!N179</f>
        <v>Krebs,
Rindenbrand</v>
      </c>
      <c r="O179" t="str">
        <f>Arbeitstabelle!O179</f>
        <v>tolerant</v>
      </c>
      <c r="P179" s="148" t="str">
        <f>Arbeitstabelle!P179</f>
        <v>tiefer Herzwurzeler;
Feinwurzelanteil sehr hoch</v>
      </c>
      <c r="Q179" s="151" t="str">
        <f>Arbeitstabelle!Q179</f>
        <v xml:space="preserve"> 2.1</v>
      </c>
      <c r="R179" t="str">
        <f>Arbeitstabelle!R179</f>
        <v>ja</v>
      </c>
      <c r="S179" t="str">
        <f>Arbeitstabelle!S179</f>
        <v>nein</v>
      </c>
      <c r="T179" t="str">
        <f>Arbeitstabelle!T179</f>
        <v>ja</v>
      </c>
      <c r="U179" t="str">
        <f>Arbeitstabelle!U179</f>
        <v>ja</v>
      </c>
      <c r="V179" t="str">
        <f>Arbeitstabelle!V179</f>
        <v>nein</v>
      </c>
      <c r="W179">
        <f>Arbeitstabelle!W179</f>
        <v>4</v>
      </c>
      <c r="X179" t="str">
        <f>Arbeitstabelle!X179</f>
        <v xml:space="preserve"> ---</v>
      </c>
      <c r="Y179">
        <f>Arbeitstabelle!Y179</f>
        <v>3.4</v>
      </c>
      <c r="Z179">
        <f>Arbeitstabelle!Z179</f>
        <v>3.4</v>
      </c>
      <c r="AA179" t="str">
        <f>Arbeitstabelle!AA179</f>
        <v xml:space="preserve"> ---</v>
      </c>
      <c r="AB179" t="str">
        <f>Arbeitstabelle!AB179</f>
        <v xml:space="preserve"> ---</v>
      </c>
      <c r="AC179" t="str">
        <f>Arbeitstabelle!AC179</f>
        <v xml:space="preserve"> ---</v>
      </c>
      <c r="AD179" t="str">
        <f>Arbeitstabelle!AD179</f>
        <v>noch im Test</v>
      </c>
      <c r="AE179" t="str">
        <f>Arbeitstabelle!AE179</f>
        <v>ja</v>
      </c>
      <c r="AF179" s="152" t="str">
        <f>Arbeitstabelle!AF179</f>
        <v>2.1</v>
      </c>
      <c r="AG179" t="str">
        <f>Arbeitstabelle!AG179</f>
        <v xml:space="preserve"> ---</v>
      </c>
      <c r="AH179" t="e">
        <f>Arbeitstabelle!#REF!</f>
        <v>#REF!</v>
      </c>
      <c r="AI179" t="str">
        <f>Arbeitstabelle!AI179</f>
        <v>laut alter Dendrologen die beste Linde für die Stadt</v>
      </c>
      <c r="AJ179" t="e">
        <f>Arbeitstabelle!#REF!</f>
        <v>#REF!</v>
      </c>
      <c r="AK179" t="str">
        <f>Arbeitstabelle!AJ179</f>
        <v>nicht testen, da extreme Schleppenbildung, dadurch nicht geeignet für Straßen-/Platzraum</v>
      </c>
      <c r="AL179" t="str">
        <f>Arbeitstabelle!AK179</f>
        <v>ja
(Freianlage)</v>
      </c>
      <c r="AM179" t="str">
        <f>Arbeitstabelle!AL179</f>
        <v xml:space="preserve"> ---</v>
      </c>
      <c r="AN179" t="str">
        <f>Arbeitstabelle!AM179</f>
        <v>nein</v>
      </c>
      <c r="AO179" t="e">
        <f>Arbeitstabelle!#REF!</f>
        <v>#REF!</v>
      </c>
    </row>
    <row r="180" spans="1:41" ht="30" x14ac:dyDescent="0.25">
      <c r="A180" t="str">
        <f>Arbeitstabelle!A180</f>
        <v>Tilia x europaea
syn. Tilia hollandica
(Tilia cordata x Tilia platyphyllos)</v>
      </c>
      <c r="B180" t="str">
        <f>Arbeitstabelle!B180</f>
        <v>x</v>
      </c>
      <c r="C180" t="str">
        <f>Arbeitstabelle!C180</f>
        <v>Holländische Linde</v>
      </c>
      <c r="D180" t="str">
        <f>Arbeitstabelle!D180</f>
        <v xml:space="preserve"> 25-35 (40)</v>
      </c>
      <c r="E180" t="str">
        <f>Arbeitstabelle!E180</f>
        <v xml:space="preserve"> 15-20</v>
      </c>
      <c r="F180">
        <f>Arbeitstabelle!F180</f>
        <v>1</v>
      </c>
      <c r="G180" t="str">
        <f>Arbeitstabelle!G180</f>
        <v>gering</v>
      </c>
      <c r="H180">
        <f>Arbeitstabelle!H180</f>
        <v>1</v>
      </c>
      <c r="I180" t="str">
        <f>Arbeitstabelle!I180</f>
        <v>nein</v>
      </c>
      <c r="J180" t="str">
        <f>Arbeitstabelle!J180</f>
        <v>nein</v>
      </c>
      <c r="K180" t="str">
        <f>Arbeitstabelle!K180</f>
        <v>Frühsommertracht;
N4, P1,
Schmetterlinge,
Falter</v>
      </c>
      <c r="L180" t="str">
        <f>Arbeitstabelle!L180</f>
        <v xml:space="preserve"> ---</v>
      </c>
      <c r="M180" t="str">
        <f>Arbeitstabelle!M180</f>
        <v>ja</v>
      </c>
      <c r="N180" s="148" t="str">
        <f>Arbeitstabelle!N180</f>
        <v>Krebs,
Rindenbrand</v>
      </c>
      <c r="O180" t="str">
        <f>Arbeitstabelle!O180</f>
        <v>tolerant</v>
      </c>
      <c r="P180" s="148" t="str">
        <f>Arbeitstabelle!P180</f>
        <v>tiefer Herzwurzeler;
Feinwurzelanteil sehr hoch</v>
      </c>
      <c r="Q180" s="151" t="str">
        <f>Arbeitstabelle!Q180</f>
        <v xml:space="preserve"> 2.2</v>
      </c>
      <c r="R180" t="str">
        <f>Arbeitstabelle!R180</f>
        <v>ja</v>
      </c>
      <c r="S180" t="str">
        <f>Arbeitstabelle!S180</f>
        <v>nein</v>
      </c>
      <c r="T180" t="str">
        <f>Arbeitstabelle!T180</f>
        <v>ja</v>
      </c>
      <c r="U180" t="str">
        <f>Arbeitstabelle!U180</f>
        <v>teilweise</v>
      </c>
      <c r="V180" t="str">
        <f>Arbeitstabelle!V180</f>
        <v>nein</v>
      </c>
      <c r="W180">
        <f>Arbeitstabelle!W180</f>
        <v>4</v>
      </c>
      <c r="X180" t="str">
        <f>Arbeitstabelle!X180</f>
        <v xml:space="preserve"> ---</v>
      </c>
      <c r="Y180" t="str">
        <f>Arbeitstabelle!Y180</f>
        <v xml:space="preserve"> ---</v>
      </c>
      <c r="Z180" t="str">
        <f>Arbeitstabelle!Z180</f>
        <v xml:space="preserve"> ---</v>
      </c>
      <c r="AA180" t="str">
        <f>Arbeitstabelle!AA180</f>
        <v xml:space="preserve"> ---</v>
      </c>
      <c r="AB180" t="str">
        <f>Arbeitstabelle!AB180</f>
        <v xml:space="preserve"> ---</v>
      </c>
      <c r="AC180" t="str">
        <f>Arbeitstabelle!AC180</f>
        <v xml:space="preserve"> ---</v>
      </c>
      <c r="AD180" t="str">
        <f>Arbeitstabelle!AD180</f>
        <v>geeignet</v>
      </c>
      <c r="AE180" t="str">
        <f>Arbeitstabelle!AE180</f>
        <v xml:space="preserve"> ---</v>
      </c>
      <c r="AF180" s="152" t="str">
        <f>Arbeitstabelle!AF180</f>
        <v>2.2</v>
      </c>
      <c r="AG180" t="str">
        <f>Arbeitstabelle!AG180</f>
        <v xml:space="preserve"> ---</v>
      </c>
      <c r="AH180" t="e">
        <f>Arbeitstabelle!#REF!</f>
        <v>#REF!</v>
      </c>
      <c r="AI180" t="str">
        <f>Arbeitstabelle!AI180</f>
        <v xml:space="preserve"> ---</v>
      </c>
      <c r="AJ180" t="e">
        <f>Arbeitstabelle!#REF!</f>
        <v>#REF!</v>
      </c>
      <c r="AK180" t="str">
        <f>Arbeitstabelle!AJ180</f>
        <v xml:space="preserve">keine Erfahrung </v>
      </c>
      <c r="AL180" t="str">
        <f>Arbeitstabelle!AK180</f>
        <v>ja
(Freianlage)
(Straßenbaum)</v>
      </c>
      <c r="AM180" t="str">
        <f>Arbeitstabelle!AL180</f>
        <v xml:space="preserve"> ---</v>
      </c>
      <c r="AN180" t="str">
        <f>Arbeitstabelle!AM180</f>
        <v xml:space="preserve"> ---</v>
      </c>
      <c r="AO180" t="e">
        <f>Arbeitstabelle!#REF!</f>
        <v>#REF!</v>
      </c>
    </row>
    <row r="181" spans="1:41" ht="60" x14ac:dyDescent="0.25">
      <c r="A181" t="str">
        <f>Arbeitstabelle!A181</f>
        <v xml:space="preserve">Tilia x europaea 'Pallida'
</v>
      </c>
      <c r="B181" t="str">
        <f>Arbeitstabelle!B181</f>
        <v>x</v>
      </c>
      <c r="C181" t="str">
        <f>Arbeitstabelle!C181</f>
        <v>Kaiserlinde</v>
      </c>
      <c r="D181" t="str">
        <f>Arbeitstabelle!D181</f>
        <v xml:space="preserve"> 30-35 (40)</v>
      </c>
      <c r="E181" t="str">
        <f>Arbeitstabelle!E181</f>
        <v xml:space="preserve"> 12-18 (20)</v>
      </c>
      <c r="F181">
        <f>Arbeitstabelle!F181</f>
        <v>1</v>
      </c>
      <c r="G181" t="str">
        <f>Arbeitstabelle!G181</f>
        <v>gering</v>
      </c>
      <c r="H181">
        <f>Arbeitstabelle!H181</f>
        <v>1</v>
      </c>
      <c r="I181" t="str">
        <f>Arbeitstabelle!I181</f>
        <v>nein</v>
      </c>
      <c r="J181" t="str">
        <f>Arbeitstabelle!J181</f>
        <v>nein</v>
      </c>
      <c r="K181" t="str">
        <f>Arbeitstabelle!K181</f>
        <v>Frühsommertracht;
N4, P1,
Schmetterlinge,
Falter</v>
      </c>
      <c r="L181" t="str">
        <f>Arbeitstabelle!L181</f>
        <v xml:space="preserve"> ---</v>
      </c>
      <c r="M181" t="str">
        <f>Arbeitstabelle!M181</f>
        <v>ja</v>
      </c>
      <c r="N181" s="148" t="str">
        <f>Arbeitstabelle!N181</f>
        <v>Krebs,
Rindenbrand,
kann viele Läuse haben;
verstärkt Blatt-wespen-probleme im Sommer</v>
      </c>
      <c r="O181" t="str">
        <f>Arbeitstabelle!O181</f>
        <v>tolerant</v>
      </c>
      <c r="P181" s="148" t="str">
        <f>Arbeitstabelle!P181</f>
        <v>tiefer Herzwurzeler;
Feinwurzelanteil sehr hoch</v>
      </c>
      <c r="Q181" s="151" t="str">
        <f>Arbeitstabelle!Q181</f>
        <v>mäßig
(2.2 für die Art)</v>
      </c>
      <c r="R181" t="str">
        <f>Arbeitstabelle!R181</f>
        <v>ja</v>
      </c>
      <c r="S181" t="str">
        <f>Arbeitstabelle!S181</f>
        <v>nein</v>
      </c>
      <c r="T181" t="str">
        <f>Arbeitstabelle!T181</f>
        <v>ja</v>
      </c>
      <c r="U181" t="str">
        <f>Arbeitstabelle!U181</f>
        <v>ja</v>
      </c>
      <c r="V181" t="str">
        <f>Arbeitstabelle!V181</f>
        <v>nein</v>
      </c>
      <c r="W181">
        <f>Arbeitstabelle!W181</f>
        <v>4</v>
      </c>
      <c r="X181" t="str">
        <f>Arbeitstabelle!X181</f>
        <v xml:space="preserve"> ---</v>
      </c>
      <c r="Y181" t="str">
        <f>Arbeitstabelle!Y181</f>
        <v xml:space="preserve"> ---</v>
      </c>
      <c r="Z181" t="str">
        <f>Arbeitstabelle!Z181</f>
        <v xml:space="preserve"> ---</v>
      </c>
      <c r="AA181" t="str">
        <f>Arbeitstabelle!AA181</f>
        <v xml:space="preserve"> ---</v>
      </c>
      <c r="AB181" t="str">
        <f>Arbeitstabelle!AB181</f>
        <v xml:space="preserve"> ---</v>
      </c>
      <c r="AC181" t="str">
        <f>Arbeitstabelle!AC181</f>
        <v xml:space="preserve"> ---</v>
      </c>
      <c r="AD181" t="str">
        <f>Arbeitstabelle!AD181</f>
        <v>gut geeignet</v>
      </c>
      <c r="AE181" t="str">
        <f>Arbeitstabelle!AE181</f>
        <v>ja</v>
      </c>
      <c r="AF181" s="152" t="str">
        <f>Arbeitstabelle!AF181</f>
        <v xml:space="preserve"> ---</v>
      </c>
      <c r="AG181" t="str">
        <f>Arbeitstabelle!AG181</f>
        <v xml:space="preserve"> ---</v>
      </c>
      <c r="AH181" t="e">
        <f>Arbeitstabelle!#REF!</f>
        <v>#REF!</v>
      </c>
      <c r="AI181" t="str">
        <f>Arbeitstabelle!AI181</f>
        <v xml:space="preserve"> ---</v>
      </c>
      <c r="AJ181" t="e">
        <f>Arbeitstabelle!#REF!</f>
        <v>#REF!</v>
      </c>
      <c r="AK181" t="str">
        <f>Arbeitstabelle!AJ181</f>
        <v>Bereich 2:
div. Pflanzungen; gängige Baumart für den Straßenbereich.
Stellt den zweitgrößten Anteil der Bremer Straßenbäume</v>
      </c>
      <c r="AL181" t="str">
        <f>Arbeitstabelle!AK181</f>
        <v>nein</v>
      </c>
      <c r="AM181" t="str">
        <f>Arbeitstabelle!AL181</f>
        <v>ja</v>
      </c>
      <c r="AN181" t="str">
        <f>Arbeitstabelle!AM181</f>
        <v>ja</v>
      </c>
      <c r="AO181" t="e">
        <f>Arbeitstabelle!#REF!</f>
        <v>#REF!</v>
      </c>
    </row>
    <row r="182" spans="1:41" ht="30" x14ac:dyDescent="0.25">
      <c r="A182" t="str">
        <f>Arbeitstabelle!A182</f>
        <v>Tilia x flavescens 'Glenleven'</v>
      </c>
      <c r="B182" t="str">
        <f>Arbeitstabelle!B182</f>
        <v>x</v>
      </c>
      <c r="C182" t="str">
        <f>Arbeitstabelle!C182</f>
        <v>Kegellinde</v>
      </c>
      <c r="D182" t="str">
        <f>Arbeitstabelle!D182</f>
        <v xml:space="preserve"> 15-20 (25)</v>
      </c>
      <c r="E182" t="str">
        <f>Arbeitstabelle!E182</f>
        <v xml:space="preserve"> 12-15</v>
      </c>
      <c r="F182">
        <f>Arbeitstabelle!F182</f>
        <v>1</v>
      </c>
      <c r="G182" t="str">
        <f>Arbeitstabelle!G182</f>
        <v>gering</v>
      </c>
      <c r="H182">
        <f>Arbeitstabelle!H182</f>
        <v>1</v>
      </c>
      <c r="I182" t="str">
        <f>Arbeitstabelle!I182</f>
        <v>nein</v>
      </c>
      <c r="J182" t="str">
        <f>Arbeitstabelle!J182</f>
        <v>nein</v>
      </c>
      <c r="K182" t="str">
        <f>Arbeitstabelle!K182</f>
        <v>Bienenweide,
Schmetterlinge, Falter</v>
      </c>
      <c r="L182" t="str">
        <f>Arbeitstabelle!L182</f>
        <v xml:space="preserve"> ---</v>
      </c>
      <c r="M182" t="str">
        <f>Arbeitstabelle!M182</f>
        <v>ja</v>
      </c>
      <c r="N182" s="148" t="str">
        <f>Arbeitstabelle!N182</f>
        <v xml:space="preserve"> ---</v>
      </c>
      <c r="O182" t="str">
        <f>Arbeitstabelle!O182</f>
        <v>tolerant</v>
      </c>
      <c r="P182" s="148" t="str">
        <f>Arbeitstabelle!P182</f>
        <v>Herzwurzler,
Feinwurzelanteil sehr hoch</v>
      </c>
      <c r="Q182" s="151" t="str">
        <f>Arbeitstabelle!Q182</f>
        <v>ja</v>
      </c>
      <c r="R182" t="str">
        <f>Arbeitstabelle!R182</f>
        <v>ja</v>
      </c>
      <c r="S182" t="str">
        <f>Arbeitstabelle!S182</f>
        <v>nein</v>
      </c>
      <c r="T182" t="str">
        <f>Arbeitstabelle!T182</f>
        <v>ja</v>
      </c>
      <c r="U182" t="str">
        <f>Arbeitstabelle!U182</f>
        <v>ja</v>
      </c>
      <c r="V182" t="str">
        <f>Arbeitstabelle!V182</f>
        <v>nein</v>
      </c>
      <c r="W182" t="str">
        <f>Arbeitstabelle!W182</f>
        <v>5a</v>
      </c>
      <c r="X182" t="str">
        <f>Arbeitstabelle!X182</f>
        <v xml:space="preserve"> ---</v>
      </c>
      <c r="Y182">
        <f>Arbeitstabelle!Y182</f>
        <v>3.4</v>
      </c>
      <c r="Z182">
        <f>Arbeitstabelle!Z182</f>
        <v>4</v>
      </c>
      <c r="AA182" t="str">
        <f>Arbeitstabelle!AA182</f>
        <v xml:space="preserve"> ---</v>
      </c>
      <c r="AB182" t="str">
        <f>Arbeitstabelle!AB182</f>
        <v xml:space="preserve"> ---</v>
      </c>
      <c r="AC182" t="str">
        <f>Arbeitstabelle!AC182</f>
        <v xml:space="preserve"> ---</v>
      </c>
      <c r="AD182" t="str">
        <f>Arbeitstabelle!AD182</f>
        <v>gut geeignet</v>
      </c>
      <c r="AE182" t="str">
        <f>Arbeitstabelle!AE182</f>
        <v>ja</v>
      </c>
      <c r="AF182" s="152" t="str">
        <f>Arbeitstabelle!AF182</f>
        <v xml:space="preserve"> ---</v>
      </c>
      <c r="AG182" t="str">
        <f>Arbeitstabelle!AG182</f>
        <v xml:space="preserve"> ---</v>
      </c>
      <c r="AH182" t="e">
        <f>Arbeitstabelle!#REF!</f>
        <v>#REF!</v>
      </c>
      <c r="AI182" t="str">
        <f>Arbeitstabelle!AI182</f>
        <v xml:space="preserve"> ---</v>
      </c>
      <c r="AJ182" t="e">
        <f>Arbeitstabelle!#REF!</f>
        <v>#REF!</v>
      </c>
      <c r="AK182" t="str">
        <f>Arbeitstabelle!AJ182</f>
        <v xml:space="preserve">keine Erfahrung </v>
      </c>
      <c r="AL182" t="str">
        <f>Arbeitstabelle!AK182</f>
        <v>ja
(Freianlage)
(Straßenbaum)</v>
      </c>
      <c r="AM182" t="str">
        <f>Arbeitstabelle!AL182</f>
        <v xml:space="preserve"> ---</v>
      </c>
      <c r="AN182" t="str">
        <f>Arbeitstabelle!AM182</f>
        <v xml:space="preserve"> ---</v>
      </c>
      <c r="AO182" t="e">
        <f>Arbeitstabelle!#REF!</f>
        <v>#REF!</v>
      </c>
    </row>
    <row r="183" spans="1:41" ht="60" x14ac:dyDescent="0.25">
      <c r="A183" t="str">
        <f>Arbeitstabelle!A183</f>
        <v>Ulmus glabra</v>
      </c>
      <c r="B183" t="str">
        <f>Arbeitstabelle!B183</f>
        <v>x</v>
      </c>
      <c r="C183" t="str">
        <f>Arbeitstabelle!C183</f>
        <v>Bergulme</v>
      </c>
      <c r="D183" t="str">
        <f>Arbeitstabelle!D183</f>
        <v xml:space="preserve"> 25-35 (40)</v>
      </c>
      <c r="E183" t="str">
        <f>Arbeitstabelle!E183</f>
        <v xml:space="preserve"> 15-20</v>
      </c>
      <c r="F183">
        <f>Arbeitstabelle!F183</f>
        <v>1</v>
      </c>
      <c r="G183" t="str">
        <f>Arbeitstabelle!G183</f>
        <v>mittel</v>
      </c>
      <c r="H183">
        <f>Arbeitstabelle!H183</f>
        <v>2</v>
      </c>
      <c r="I183" t="str">
        <f>Arbeitstabelle!I183</f>
        <v>nein</v>
      </c>
      <c r="J183" t="str">
        <f>Arbeitstabelle!J183</f>
        <v>ja</v>
      </c>
      <c r="K183" t="str">
        <f>Arbeitstabelle!K183</f>
        <v>Schmetterlinge, Falter</v>
      </c>
      <c r="L183" t="str">
        <f>Arbeitstabelle!L183</f>
        <v xml:space="preserve"> ---</v>
      </c>
      <c r="M183" t="str">
        <f>Arbeitstabelle!M183</f>
        <v xml:space="preserve"> ---</v>
      </c>
      <c r="N183" s="148" t="str">
        <f>Arbeitstabelle!N183</f>
        <v>Ulmenkrank-heit,
Ulmensplint-käfer,
Eschenrüssel-käfer,
Blattflecken-krankheit</v>
      </c>
      <c r="O183" t="str">
        <f>Arbeitstabelle!O183</f>
        <v>kalkliebend</v>
      </c>
      <c r="P183" s="148" t="str">
        <f>Arbeitstabelle!P183</f>
        <v>Tiefwurzler</v>
      </c>
      <c r="Q183" s="151" t="str">
        <f>Arbeitstabelle!Q183</f>
        <v xml:space="preserve"> 3.1</v>
      </c>
      <c r="R183" t="str">
        <f>Arbeitstabelle!R183</f>
        <v>nein</v>
      </c>
      <c r="S183" t="str">
        <f>Arbeitstabelle!S183</f>
        <v>nein</v>
      </c>
      <c r="T183" t="str">
        <f>Arbeitstabelle!T183</f>
        <v>ja</v>
      </c>
      <c r="U183" t="str">
        <f>Arbeitstabelle!U183</f>
        <v>nein</v>
      </c>
      <c r="V183" t="str">
        <f>Arbeitstabelle!V183</f>
        <v>ja</v>
      </c>
      <c r="W183" t="str">
        <f>Arbeitstabelle!W183</f>
        <v>5a</v>
      </c>
      <c r="X183" t="str">
        <f>Arbeitstabelle!X183</f>
        <v xml:space="preserve"> ---</v>
      </c>
      <c r="Y183">
        <f>Arbeitstabelle!Y183</f>
        <v>3.8</v>
      </c>
      <c r="Z183">
        <f>Arbeitstabelle!Z183</f>
        <v>4.5999999999999996</v>
      </c>
      <c r="AA183" t="str">
        <f>Arbeitstabelle!AA183</f>
        <v xml:space="preserve"> ---</v>
      </c>
      <c r="AB183">
        <f>Arbeitstabelle!AB183</f>
        <v>1</v>
      </c>
      <c r="AC183" t="str">
        <f>Arbeitstabelle!AC183</f>
        <v xml:space="preserve"> ---</v>
      </c>
      <c r="AD183" t="str">
        <f>Arbeitstabelle!AD183</f>
        <v>nicht geeignet</v>
      </c>
      <c r="AE183" t="str">
        <f>Arbeitstabelle!AE183</f>
        <v xml:space="preserve"> ---</v>
      </c>
      <c r="AF183" s="152" t="str">
        <f>Arbeitstabelle!AF183</f>
        <v>3.1</v>
      </c>
      <c r="AG183" t="str">
        <f>Arbeitstabelle!AG183</f>
        <v xml:space="preserve"> ---</v>
      </c>
      <c r="AH183" t="e">
        <f>Arbeitstabelle!#REF!</f>
        <v>#REF!</v>
      </c>
      <c r="AI183" t="str">
        <f>Arbeitstabelle!AI183</f>
        <v xml:space="preserve"> ---</v>
      </c>
      <c r="AJ183" t="e">
        <f>Arbeitstabelle!#REF!</f>
        <v>#REF!</v>
      </c>
      <c r="AK183" t="str">
        <f>Arbeitstabelle!AJ183</f>
        <v>hohe Ansprüche an Wasser- und Nährstoffversorgung</v>
      </c>
      <c r="AL183" t="str">
        <f>Arbeitstabelle!AK183</f>
        <v>nein</v>
      </c>
      <c r="AM183" t="str">
        <f>Arbeitstabelle!AL183</f>
        <v>nein</v>
      </c>
      <c r="AN183" t="str">
        <f>Arbeitstabelle!AM183</f>
        <v>nein</v>
      </c>
      <c r="AO183" t="e">
        <f>Arbeitstabelle!#REF!</f>
        <v>#REF!</v>
      </c>
    </row>
    <row r="184" spans="1:41" x14ac:dyDescent="0.25">
      <c r="A184" t="str">
        <f>Arbeitstabelle!A184</f>
        <v>Ulmus-Hybride 'Columella'</v>
      </c>
      <c r="B184" t="str">
        <f>Arbeitstabelle!B184</f>
        <v>x</v>
      </c>
      <c r="C184" t="str">
        <f>Arbeitstabelle!C184</f>
        <v>Säulenulme</v>
      </c>
      <c r="D184" t="str">
        <f>Arbeitstabelle!D184</f>
        <v xml:space="preserve"> 15-20</v>
      </c>
      <c r="E184" t="str">
        <f>Arbeitstabelle!E184</f>
        <v xml:space="preserve"> 5-10</v>
      </c>
      <c r="F184">
        <f>Arbeitstabelle!F184</f>
        <v>2</v>
      </c>
      <c r="G184" t="str">
        <f>Arbeitstabelle!G184</f>
        <v>gering</v>
      </c>
      <c r="H184">
        <f>Arbeitstabelle!H184</f>
        <v>2</v>
      </c>
      <c r="I184" t="str">
        <f>Arbeitstabelle!I184</f>
        <v>nein</v>
      </c>
      <c r="J184" t="str">
        <f>Arbeitstabelle!J184</f>
        <v>ja</v>
      </c>
      <c r="K184" t="str">
        <f>Arbeitstabelle!K184</f>
        <v>nein / nein</v>
      </c>
      <c r="L184" t="str">
        <f>Arbeitstabelle!L184</f>
        <v xml:space="preserve"> ---</v>
      </c>
      <c r="M184" t="str">
        <f>Arbeitstabelle!M184</f>
        <v xml:space="preserve"> ---</v>
      </c>
      <c r="N184" s="148" t="str">
        <f>Arbeitstabelle!N184</f>
        <v>hohe Resistenz gegenüber Ulmenkrankheit</v>
      </c>
      <c r="O184" t="str">
        <f>Arbeitstabelle!O184</f>
        <v>kalkliebend</v>
      </c>
      <c r="P184" s="148" t="str">
        <f>Arbeitstabelle!P184</f>
        <v>tiefer Herzwurzler</v>
      </c>
      <c r="Q184" s="151" t="str">
        <f>Arbeitstabelle!Q184</f>
        <v>ja,
wenn sie sich etabliert hat</v>
      </c>
      <c r="R184" t="str">
        <f>Arbeitstabelle!R184</f>
        <v>ja</v>
      </c>
      <c r="S184" t="str">
        <f>Arbeitstabelle!S184</f>
        <v>nein</v>
      </c>
      <c r="T184" t="str">
        <f>Arbeitstabelle!T184</f>
        <v>ja</v>
      </c>
      <c r="U184" t="str">
        <f>Arbeitstabelle!U184</f>
        <v>ja</v>
      </c>
      <c r="V184" t="str">
        <f>Arbeitstabelle!V184</f>
        <v>ja</v>
      </c>
      <c r="W184">
        <f>Arbeitstabelle!W184</f>
        <v>5</v>
      </c>
      <c r="X184" t="str">
        <f>Arbeitstabelle!X184</f>
        <v xml:space="preserve"> ---</v>
      </c>
      <c r="Y184">
        <f>Arbeitstabelle!Y184</f>
        <v>2.1</v>
      </c>
      <c r="Z184">
        <f>Arbeitstabelle!Z184</f>
        <v>2.1</v>
      </c>
      <c r="AA184" t="str">
        <f>Arbeitstabelle!AA184</f>
        <v xml:space="preserve"> ---</v>
      </c>
      <c r="AB184" t="str">
        <f>Arbeitstabelle!AB184</f>
        <v xml:space="preserve"> ---</v>
      </c>
      <c r="AC184" t="str">
        <f>Arbeitstabelle!AC184</f>
        <v xml:space="preserve"> ---</v>
      </c>
      <c r="AD184" t="str">
        <f>Arbeitstabelle!AD184</f>
        <v>noch im Test</v>
      </c>
      <c r="AE184" t="str">
        <f>Arbeitstabelle!AE184</f>
        <v>ja</v>
      </c>
      <c r="AF184" s="152" t="str">
        <f>Arbeitstabelle!AF184</f>
        <v xml:space="preserve"> ---</v>
      </c>
      <c r="AG184" t="str">
        <f>Arbeitstabelle!AG184</f>
        <v xml:space="preserve"> ---</v>
      </c>
      <c r="AH184" t="e">
        <f>Arbeitstabelle!#REF!</f>
        <v>#REF!</v>
      </c>
      <c r="AI184" t="str">
        <f>Arbeitstabelle!AI184</f>
        <v>Alle Ulmensorten sollten auf eigener Wurzel stehen.</v>
      </c>
      <c r="AJ184" t="e">
        <f>Arbeitstabelle!#REF!</f>
        <v>#REF!</v>
      </c>
      <c r="AK184" t="str">
        <f>Arbeitstabelle!AJ184</f>
        <v xml:space="preserve"> ---</v>
      </c>
      <c r="AL184" t="str">
        <f>Arbeitstabelle!AK184</f>
        <v>nein</v>
      </c>
      <c r="AM184" t="str">
        <f>Arbeitstabelle!AL184</f>
        <v>ja</v>
      </c>
      <c r="AN184" t="str">
        <f>Arbeitstabelle!AM184</f>
        <v>ja</v>
      </c>
      <c r="AO184" t="e">
        <f>Arbeitstabelle!#REF!</f>
        <v>#REF!</v>
      </c>
    </row>
    <row r="185" spans="1:41" x14ac:dyDescent="0.25">
      <c r="A185" t="str">
        <f>Arbeitstabelle!A185</f>
        <v>Ulmus-Hybride 'Clusius'</v>
      </c>
      <c r="B185" t="str">
        <f>Arbeitstabelle!B185</f>
        <v>x</v>
      </c>
      <c r="C185" t="str">
        <f>Arbeitstabelle!C185</f>
        <v>Ulme, Rüster</v>
      </c>
      <c r="D185" t="str">
        <f>Arbeitstabelle!D185</f>
        <v xml:space="preserve"> 15-18</v>
      </c>
      <c r="E185" t="str">
        <f>Arbeitstabelle!E185</f>
        <v xml:space="preserve"> 5-10</v>
      </c>
      <c r="F185">
        <f>Arbeitstabelle!F185</f>
        <v>2</v>
      </c>
      <c r="G185" t="str">
        <f>Arbeitstabelle!G185</f>
        <v>gering</v>
      </c>
      <c r="H185">
        <f>Arbeitstabelle!H185</f>
        <v>2</v>
      </c>
      <c r="I185" t="str">
        <f>Arbeitstabelle!I185</f>
        <v>nein</v>
      </c>
      <c r="J185" t="str">
        <f>Arbeitstabelle!J185</f>
        <v>ja</v>
      </c>
      <c r="K185" t="str">
        <f>Arbeitstabelle!K185</f>
        <v>nein / nein</v>
      </c>
      <c r="L185" t="str">
        <f>Arbeitstabelle!L185</f>
        <v xml:space="preserve"> ---</v>
      </c>
      <c r="M185" t="str">
        <f>Arbeitstabelle!M185</f>
        <v xml:space="preserve"> ---</v>
      </c>
      <c r="N185" s="148" t="str">
        <f>Arbeitstabelle!N185</f>
        <v>gute Resistenz gegenüber Ulmenkrankheit</v>
      </c>
      <c r="O185" t="str">
        <f>Arbeitstabelle!O185</f>
        <v>kalkliebend</v>
      </c>
      <c r="P185" s="148" t="str">
        <f>Arbeitstabelle!P185</f>
        <v>Tiefwurzler</v>
      </c>
      <c r="Q185" s="151" t="str">
        <f>Arbeitstabelle!Q185</f>
        <v xml:space="preserve"> ---</v>
      </c>
      <c r="R185" t="str">
        <f>Arbeitstabelle!R185</f>
        <v>ja</v>
      </c>
      <c r="S185" t="str">
        <f>Arbeitstabelle!S185</f>
        <v>nein</v>
      </c>
      <c r="T185" t="str">
        <f>Arbeitstabelle!T185</f>
        <v>ja</v>
      </c>
      <c r="U185" t="str">
        <f>Arbeitstabelle!U185</f>
        <v>ja</v>
      </c>
      <c r="V185" t="str">
        <f>Arbeitstabelle!V185</f>
        <v>ja</v>
      </c>
      <c r="W185">
        <f>Arbeitstabelle!W185</f>
        <v>5</v>
      </c>
      <c r="X185" t="str">
        <f>Arbeitstabelle!X185</f>
        <v xml:space="preserve"> ---</v>
      </c>
      <c r="Y185" t="str">
        <f>Arbeitstabelle!Y185</f>
        <v xml:space="preserve"> ---</v>
      </c>
      <c r="Z185" t="str">
        <f>Arbeitstabelle!Z185</f>
        <v xml:space="preserve"> ---</v>
      </c>
      <c r="AA185" t="str">
        <f>Arbeitstabelle!AA185</f>
        <v xml:space="preserve"> ---</v>
      </c>
      <c r="AB185" t="str">
        <f>Arbeitstabelle!AB185</f>
        <v xml:space="preserve"> ---</v>
      </c>
      <c r="AC185" t="str">
        <f>Arbeitstabelle!AC185</f>
        <v xml:space="preserve"> ---</v>
      </c>
      <c r="AD185" t="str">
        <f>Arbeitstabelle!AD185</f>
        <v>noch im Test</v>
      </c>
      <c r="AE185" t="str">
        <f>Arbeitstabelle!AE185</f>
        <v xml:space="preserve"> ---</v>
      </c>
      <c r="AF185" s="152" t="str">
        <f>Arbeitstabelle!AF185</f>
        <v xml:space="preserve"> ---</v>
      </c>
      <c r="AG185" t="str">
        <f>Arbeitstabelle!AG185</f>
        <v xml:space="preserve"> ---</v>
      </c>
      <c r="AH185" t="e">
        <f>Arbeitstabelle!#REF!</f>
        <v>#REF!</v>
      </c>
      <c r="AI185" t="str">
        <f>Arbeitstabelle!AI185</f>
        <v>Alle Ulmensorten sollten auf eigener Wurzel stehen.</v>
      </c>
      <c r="AJ185" t="e">
        <f>Arbeitstabelle!#REF!</f>
        <v>#REF!</v>
      </c>
      <c r="AK185" t="str">
        <f>Arbeitstabelle!AJ185</f>
        <v xml:space="preserve"> ---</v>
      </c>
      <c r="AL185" t="str">
        <f>Arbeitstabelle!AK185</f>
        <v>ja
(Freianlage)
(Straßenbaum)</v>
      </c>
      <c r="AM185" t="str">
        <f>Arbeitstabelle!AL185</f>
        <v xml:space="preserve"> ---</v>
      </c>
      <c r="AN185" t="str">
        <f>Arbeitstabelle!AM185</f>
        <v xml:space="preserve"> ---</v>
      </c>
      <c r="AO185" t="e">
        <f>Arbeitstabelle!#REF!</f>
        <v>#REF!</v>
      </c>
    </row>
    <row r="186" spans="1:41" x14ac:dyDescent="0.25">
      <c r="A186" t="str">
        <f>Arbeitstabelle!A186</f>
        <v>Ulmus-Hybride 'Dodoens'</v>
      </c>
      <c r="B186" t="str">
        <f>Arbeitstabelle!B186</f>
        <v>x</v>
      </c>
      <c r="C186" t="str">
        <f>Arbeitstabelle!C186</f>
        <v>Ulme, Rüster</v>
      </c>
      <c r="D186" t="str">
        <f>Arbeitstabelle!D186</f>
        <v xml:space="preserve"> 12-15</v>
      </c>
      <c r="E186" t="str">
        <f>Arbeitstabelle!E186</f>
        <v xml:space="preserve"> 5-6</v>
      </c>
      <c r="F186">
        <f>Arbeitstabelle!F186</f>
        <v>2</v>
      </c>
      <c r="G186" t="str">
        <f>Arbeitstabelle!G186</f>
        <v>gering</v>
      </c>
      <c r="H186">
        <f>Arbeitstabelle!H186</f>
        <v>2</v>
      </c>
      <c r="I186" t="str">
        <f>Arbeitstabelle!I186</f>
        <v>nein</v>
      </c>
      <c r="J186" t="str">
        <f>Arbeitstabelle!J186</f>
        <v>ja</v>
      </c>
      <c r="K186" t="str">
        <f>Arbeitstabelle!K186</f>
        <v>nein / nein</v>
      </c>
      <c r="L186" t="str">
        <f>Arbeitstabelle!L186</f>
        <v xml:space="preserve"> ---</v>
      </c>
      <c r="M186" t="str">
        <f>Arbeitstabelle!M186</f>
        <v xml:space="preserve"> ---</v>
      </c>
      <c r="N186" s="148" t="str">
        <f>Arbeitstabelle!N186</f>
        <v>gute Resistenz gegenüber Ulmenkrankheit</v>
      </c>
      <c r="O186" t="str">
        <f>Arbeitstabelle!O186</f>
        <v>kalkliebend</v>
      </c>
      <c r="P186" s="148" t="str">
        <f>Arbeitstabelle!P186</f>
        <v>Tiefwurzler</v>
      </c>
      <c r="Q186" s="151" t="str">
        <f>Arbeitstabelle!Q186</f>
        <v xml:space="preserve"> ---</v>
      </c>
      <c r="R186" t="str">
        <f>Arbeitstabelle!R186</f>
        <v>ja</v>
      </c>
      <c r="S186" t="str">
        <f>Arbeitstabelle!S186</f>
        <v>nein</v>
      </c>
      <c r="T186" t="str">
        <f>Arbeitstabelle!T186</f>
        <v>ja</v>
      </c>
      <c r="U186" t="str">
        <f>Arbeitstabelle!U186</f>
        <v>ja</v>
      </c>
      <c r="V186" t="str">
        <f>Arbeitstabelle!V186</f>
        <v>ja</v>
      </c>
      <c r="W186">
        <f>Arbeitstabelle!W186</f>
        <v>5</v>
      </c>
      <c r="X186" t="str">
        <f>Arbeitstabelle!X186</f>
        <v xml:space="preserve"> ---</v>
      </c>
      <c r="Y186" t="str">
        <f>Arbeitstabelle!Y186</f>
        <v xml:space="preserve"> ---</v>
      </c>
      <c r="Z186" t="str">
        <f>Arbeitstabelle!Z186</f>
        <v xml:space="preserve"> ---</v>
      </c>
      <c r="AA186" t="str">
        <f>Arbeitstabelle!AA186</f>
        <v xml:space="preserve"> ---</v>
      </c>
      <c r="AB186" t="str">
        <f>Arbeitstabelle!AB186</f>
        <v xml:space="preserve"> ---</v>
      </c>
      <c r="AC186" t="str">
        <f>Arbeitstabelle!AC186</f>
        <v xml:space="preserve"> ---</v>
      </c>
      <c r="AD186" t="str">
        <f>Arbeitstabelle!AD186</f>
        <v>geeignet mit E.</v>
      </c>
      <c r="AE186" t="str">
        <f>Arbeitstabelle!AE186</f>
        <v xml:space="preserve"> ---</v>
      </c>
      <c r="AF186" s="152" t="str">
        <f>Arbeitstabelle!AF186</f>
        <v xml:space="preserve"> ---</v>
      </c>
      <c r="AG186" t="str">
        <f>Arbeitstabelle!AG186</f>
        <v xml:space="preserve"> ---</v>
      </c>
      <c r="AH186" t="e">
        <f>Arbeitstabelle!#REF!</f>
        <v>#REF!</v>
      </c>
      <c r="AI186" t="str">
        <f>Arbeitstabelle!AI186</f>
        <v>Alle Ulmensorten sollten auf eigener Wurzel stehen.</v>
      </c>
      <c r="AJ186" t="e">
        <f>Arbeitstabelle!#REF!</f>
        <v>#REF!</v>
      </c>
      <c r="AK186" t="str">
        <f>Arbeitstabelle!AJ186</f>
        <v xml:space="preserve"> ---</v>
      </c>
      <c r="AL186" t="str">
        <f>Arbeitstabelle!AK186</f>
        <v>ja
(Freianlage)
(Straßenbaum)</v>
      </c>
      <c r="AM186" t="str">
        <f>Arbeitstabelle!AL186</f>
        <v xml:space="preserve"> ---</v>
      </c>
      <c r="AN186" t="str">
        <f>Arbeitstabelle!AM186</f>
        <v xml:space="preserve"> ---</v>
      </c>
      <c r="AO186" t="e">
        <f>Arbeitstabelle!#REF!</f>
        <v>#REF!</v>
      </c>
    </row>
    <row r="187" spans="1:41" ht="30" x14ac:dyDescent="0.25">
      <c r="A187" t="str">
        <f>Arbeitstabelle!A187</f>
        <v>Ulmus-Hybride 'New Horizon' (Resista)</v>
      </c>
      <c r="B187" t="str">
        <f>Arbeitstabelle!B187</f>
        <v>x</v>
      </c>
      <c r="C187" t="str">
        <f>Arbeitstabelle!C187</f>
        <v>Ulme, Rüster</v>
      </c>
      <c r="D187" t="str">
        <f>Arbeitstabelle!D187</f>
        <v xml:space="preserve"> 20-25</v>
      </c>
      <c r="E187" t="str">
        <f>Arbeitstabelle!E187</f>
        <v xml:space="preserve"> 5-6</v>
      </c>
      <c r="F187">
        <f>Arbeitstabelle!F187</f>
        <v>1</v>
      </c>
      <c r="G187" t="str">
        <f>Arbeitstabelle!G187</f>
        <v>gering</v>
      </c>
      <c r="H187">
        <f>Arbeitstabelle!H187</f>
        <v>2</v>
      </c>
      <c r="I187" t="str">
        <f>Arbeitstabelle!I187</f>
        <v>nein</v>
      </c>
      <c r="J187" t="str">
        <f>Arbeitstabelle!J187</f>
        <v>nein</v>
      </c>
      <c r="K187" t="str">
        <f>Arbeitstabelle!K187</f>
        <v>nein / nein</v>
      </c>
      <c r="L187" t="str">
        <f>Arbeitstabelle!L187</f>
        <v xml:space="preserve"> ---</v>
      </c>
      <c r="M187" t="str">
        <f>Arbeitstabelle!M187</f>
        <v xml:space="preserve"> ---</v>
      </c>
      <c r="N187" s="148" t="str">
        <f>Arbeitstabelle!N187</f>
        <v>hohe Resistenz gegenüber Ulmenkrankheit</v>
      </c>
      <c r="O187" t="str">
        <f>Arbeitstabelle!O187</f>
        <v>kalkliebend</v>
      </c>
      <c r="P187" s="148" t="str">
        <f>Arbeitstabelle!P187</f>
        <v>Tiefwurzler,
dichtes Wurzel-werk</v>
      </c>
      <c r="Q187" s="151" t="str">
        <f>Arbeitstabelle!Q187</f>
        <v>ja,
wenn sie sich etabliert hat</v>
      </c>
      <c r="R187" t="str">
        <f>Arbeitstabelle!R187</f>
        <v>ja</v>
      </c>
      <c r="S187" t="str">
        <f>Arbeitstabelle!S187</f>
        <v>nein</v>
      </c>
      <c r="T187" t="str">
        <f>Arbeitstabelle!T187</f>
        <v>ja</v>
      </c>
      <c r="U187" t="str">
        <f>Arbeitstabelle!U187</f>
        <v>ja</v>
      </c>
      <c r="V187" t="str">
        <f>Arbeitstabelle!V187</f>
        <v>ja</v>
      </c>
      <c r="W187">
        <f>Arbeitstabelle!W187</f>
        <v>5</v>
      </c>
      <c r="X187" t="str">
        <f>Arbeitstabelle!X187</f>
        <v xml:space="preserve"> ---</v>
      </c>
      <c r="Y187">
        <f>Arbeitstabelle!Y187</f>
        <v>2.2999999999999998</v>
      </c>
      <c r="Z187">
        <f>Arbeitstabelle!Z187</f>
        <v>2.2999999999999998</v>
      </c>
      <c r="AA187" t="str">
        <f>Arbeitstabelle!AA187</f>
        <v xml:space="preserve"> ---</v>
      </c>
      <c r="AB187" t="str">
        <f>Arbeitstabelle!AB187</f>
        <v xml:space="preserve"> ---</v>
      </c>
      <c r="AC187" t="str">
        <f>Arbeitstabelle!AC187</f>
        <v xml:space="preserve"> ---</v>
      </c>
      <c r="AD187" t="str">
        <f>Arbeitstabelle!AD187</f>
        <v>geeignet mit E.</v>
      </c>
      <c r="AE187" t="str">
        <f>Arbeitstabelle!AE187</f>
        <v>ja</v>
      </c>
      <c r="AF187" s="152" t="str">
        <f>Arbeitstabelle!AF187</f>
        <v xml:space="preserve"> ---</v>
      </c>
      <c r="AG187" t="str">
        <f>Arbeitstabelle!AG187</f>
        <v xml:space="preserve"> ---</v>
      </c>
      <c r="AH187" t="e">
        <f>Arbeitstabelle!#REF!</f>
        <v>#REF!</v>
      </c>
      <c r="AI187" t="str">
        <f>Arbeitstabelle!AI187</f>
        <v>Alle Ulmensorten sollten auf eigener Wurzel stehen.</v>
      </c>
      <c r="AJ187" t="e">
        <f>Arbeitstabelle!#REF!</f>
        <v>#REF!</v>
      </c>
      <c r="AK187" t="str">
        <f>Arbeitstabelle!AJ187</f>
        <v>Bereich 2:
2015 Klaus-Groth-Straße 4 Stck. =&gt; guter Eindruck, sehr guter Zuwachs;
Kommentar Möller: Erfahrungsbericht Muhles Park;
2024: Senator-Apelt-Straße/A281 (Email Schwobe vom 24.10.2024 mit Bildern): Die NewHorizon hat deutliche Stammschäden, die Rinde ist stellenweise deutlich dunkler. Wenn man die lose Rinde entfernt, findet man feuchtes bis sehr nasses Holz unter der Rinde. Bei meiner  Stichprobenartigen Kontrolle, habe ich nur eine Rebona mit ähnlichen Verfärbungen gefunden. Bei der NEW Horizon sind mir die Stock-/Stammtriebe aufgefallen.</v>
      </c>
      <c r="AL187" t="str">
        <f>Arbeitstabelle!AK187</f>
        <v>nein</v>
      </c>
      <c r="AM187" t="str">
        <f>Arbeitstabelle!AL187</f>
        <v>ja</v>
      </c>
      <c r="AN187" t="str">
        <f>Arbeitstabelle!AM187</f>
        <v>ja</v>
      </c>
      <c r="AO187" t="e">
        <f>Arbeitstabelle!#REF!</f>
        <v>#REF!</v>
      </c>
    </row>
    <row r="188" spans="1:41" ht="30" x14ac:dyDescent="0.25">
      <c r="A188" t="str">
        <f>Arbeitstabelle!A188</f>
        <v>Ulmus-Hybride 'Rebona' (Resista)</v>
      </c>
      <c r="B188" t="str">
        <f>Arbeitstabelle!B188</f>
        <v>x</v>
      </c>
      <c r="C188" t="str">
        <f>Arbeitstabelle!C188</f>
        <v>Rebona-Ulme</v>
      </c>
      <c r="D188" t="str">
        <f>Arbeitstabelle!D188</f>
        <v xml:space="preserve"> 15-20
(25)</v>
      </c>
      <c r="E188" t="str">
        <f>Arbeitstabelle!E188</f>
        <v xml:space="preserve"> 10-(15)</v>
      </c>
      <c r="F188">
        <f>Arbeitstabelle!F188</f>
        <v>1</v>
      </c>
      <c r="G188" t="str">
        <f>Arbeitstabelle!G188</f>
        <v>gering</v>
      </c>
      <c r="H188">
        <f>Arbeitstabelle!H188</f>
        <v>2</v>
      </c>
      <c r="I188" t="str">
        <f>Arbeitstabelle!I188</f>
        <v>nein</v>
      </c>
      <c r="J188" t="str">
        <f>Arbeitstabelle!J188</f>
        <v>nein</v>
      </c>
      <c r="K188" t="str">
        <f>Arbeitstabelle!K188</f>
        <v>nein / nein</v>
      </c>
      <c r="L188" t="str">
        <f>Arbeitstabelle!L188</f>
        <v xml:space="preserve"> ---</v>
      </c>
      <c r="M188" t="str">
        <f>Arbeitstabelle!M188</f>
        <v xml:space="preserve"> ---</v>
      </c>
      <c r="N188" s="148" t="str">
        <f>Arbeitstabelle!N188</f>
        <v>hohe Resistenz gegenüber Ulmenkrankheit</v>
      </c>
      <c r="O188" t="str">
        <f>Arbeitstabelle!O188</f>
        <v>kalkliebend</v>
      </c>
      <c r="P188" s="148" t="str">
        <f>Arbeitstabelle!P188</f>
        <v>Tiefwurzler,
dichtes Wurzel-werk</v>
      </c>
      <c r="Q188" s="151" t="str">
        <f>Arbeitstabelle!Q188</f>
        <v>ja,
wenn sie sich etabliert hat</v>
      </c>
      <c r="R188" t="str">
        <f>Arbeitstabelle!R188</f>
        <v>ja</v>
      </c>
      <c r="S188" t="str">
        <f>Arbeitstabelle!S188</f>
        <v>nein</v>
      </c>
      <c r="T188" t="str">
        <f>Arbeitstabelle!T188</f>
        <v>ja</v>
      </c>
      <c r="U188" t="str">
        <f>Arbeitstabelle!U188</f>
        <v>ja</v>
      </c>
      <c r="V188" t="str">
        <f>Arbeitstabelle!V188</f>
        <v>ja</v>
      </c>
      <c r="W188">
        <f>Arbeitstabelle!W188</f>
        <v>5</v>
      </c>
      <c r="X188" t="str">
        <f>Arbeitstabelle!X188</f>
        <v xml:space="preserve"> ---</v>
      </c>
      <c r="Y188">
        <f>Arbeitstabelle!Y188</f>
        <v>2</v>
      </c>
      <c r="Z188">
        <f>Arbeitstabelle!Z188</f>
        <v>2</v>
      </c>
      <c r="AA188" t="str">
        <f>Arbeitstabelle!AA188</f>
        <v xml:space="preserve"> ---</v>
      </c>
      <c r="AB188" t="str">
        <f>Arbeitstabelle!AB188</f>
        <v xml:space="preserve"> ---</v>
      </c>
      <c r="AC188" t="str">
        <f>Arbeitstabelle!AC188</f>
        <v xml:space="preserve"> ---</v>
      </c>
      <c r="AD188" t="str">
        <f>Arbeitstabelle!AD188</f>
        <v>geeignet mit E.</v>
      </c>
      <c r="AE188" t="str">
        <f>Arbeitstabelle!AE188</f>
        <v xml:space="preserve"> ---</v>
      </c>
      <c r="AF188" s="152" t="str">
        <f>Arbeitstabelle!AF188</f>
        <v xml:space="preserve"> ---</v>
      </c>
      <c r="AG188" t="str">
        <f>Arbeitstabelle!AG188</f>
        <v>im Test seit 2010</v>
      </c>
      <c r="AH188" t="e">
        <f>Arbeitstabelle!#REF!</f>
        <v>#REF!</v>
      </c>
      <c r="AI188" t="str">
        <f>Arbeitstabelle!AI188</f>
        <v>Alle Ulmensorten sollten auf eigener Wurzel stehen.</v>
      </c>
      <c r="AJ188" t="e">
        <f>Arbeitstabelle!#REF!</f>
        <v>#REF!</v>
      </c>
      <c r="AK188" t="str">
        <f>Arbeitstabelle!AJ188</f>
        <v>Bereich 2: 
2015 TPU 30 Stck.;   Fedelhören / Rembertiring 1 Stck. =&gt; macht einen sehr guten Eindruck, hat einen rasanten Zuwachs gemacht;
2024: siehe Ulmus New Horizon</v>
      </c>
      <c r="AL188" t="str">
        <f>Arbeitstabelle!AK188</f>
        <v>nein</v>
      </c>
      <c r="AM188" t="str">
        <f>Arbeitstabelle!AL188</f>
        <v>ja</v>
      </c>
      <c r="AN188" t="str">
        <f>Arbeitstabelle!AM188</f>
        <v>ja</v>
      </c>
      <c r="AO188" t="e">
        <f>Arbeitstabelle!#REF!</f>
        <v>#REF!</v>
      </c>
    </row>
    <row r="189" spans="1:41" x14ac:dyDescent="0.25">
      <c r="A189" t="str">
        <f>Arbeitstabelle!A189</f>
        <v>Ulmus pumila
(syn. U. manshurica, U. turkestania)</v>
      </c>
      <c r="B189" t="str">
        <f>Arbeitstabelle!B189</f>
        <v>x</v>
      </c>
      <c r="C189" t="str">
        <f>Arbeitstabelle!C189</f>
        <v>Sibirische Ulme</v>
      </c>
      <c r="D189" t="str">
        <f>Arbeitstabelle!D189</f>
        <v>15-20
(30)</v>
      </c>
      <c r="E189" t="str">
        <f>Arbeitstabelle!E189</f>
        <v xml:space="preserve"> 10-20</v>
      </c>
      <c r="F189">
        <f>Arbeitstabelle!F189</f>
        <v>2</v>
      </c>
      <c r="G189" t="str">
        <f>Arbeitstabelle!G189</f>
        <v>mittel</v>
      </c>
      <c r="H189">
        <f>Arbeitstabelle!H189</f>
        <v>1</v>
      </c>
      <c r="I189" t="str">
        <f>Arbeitstabelle!I189</f>
        <v>nein</v>
      </c>
      <c r="J189" t="str">
        <f>Arbeitstabelle!J189</f>
        <v>nein</v>
      </c>
      <c r="K189" t="str">
        <f>Arbeitstabelle!K189</f>
        <v>nein / nein</v>
      </c>
      <c r="L189" t="str">
        <f>Arbeitstabelle!L189</f>
        <v>ja
(Insekten in der tiefen Borke)</v>
      </c>
      <c r="M189" t="str">
        <f>Arbeitstabelle!M189</f>
        <v xml:space="preserve"> ---</v>
      </c>
      <c r="N189" s="148" t="str">
        <f>Arbeitstabelle!N189</f>
        <v>keine Ulmenkrankheit; Krankheiten kaum bekannt</v>
      </c>
      <c r="O189" t="str">
        <f>Arbeitstabelle!O189</f>
        <v>tolerant</v>
      </c>
      <c r="P189" s="148" t="str">
        <f>Arbeitstabelle!P189</f>
        <v xml:space="preserve"> ---</v>
      </c>
      <c r="Q189" s="151" t="str">
        <f>Arbeitstabelle!Q189</f>
        <v xml:space="preserve"> 1.1</v>
      </c>
      <c r="R189" t="str">
        <f>Arbeitstabelle!R189</f>
        <v>ja</v>
      </c>
      <c r="S189" t="str">
        <f>Arbeitstabelle!S189</f>
        <v>ja</v>
      </c>
      <c r="T189" t="str">
        <f>Arbeitstabelle!T189</f>
        <v>ja</v>
      </c>
      <c r="U189" t="str">
        <f>Arbeitstabelle!U189</f>
        <v>ja</v>
      </c>
      <c r="V189" t="str">
        <f>Arbeitstabelle!V189</f>
        <v>ja</v>
      </c>
      <c r="W189">
        <f>Arbeitstabelle!W189</f>
        <v>4</v>
      </c>
      <c r="X189" t="str">
        <f>Arbeitstabelle!X189</f>
        <v xml:space="preserve"> ---</v>
      </c>
      <c r="Y189" t="str">
        <f>Arbeitstabelle!Y189</f>
        <v xml:space="preserve"> ---</v>
      </c>
      <c r="Z189" t="str">
        <f>Arbeitstabelle!Z189</f>
        <v xml:space="preserve"> ---</v>
      </c>
      <c r="AA189" t="str">
        <f>Arbeitstabelle!AA189</f>
        <v xml:space="preserve"> ---</v>
      </c>
      <c r="AB189" t="str">
        <f>Arbeitstabelle!AB189</f>
        <v xml:space="preserve"> ---</v>
      </c>
      <c r="AC189" t="str">
        <f>Arbeitstabelle!AC189</f>
        <v xml:space="preserve"> ---</v>
      </c>
      <c r="AD189" t="str">
        <f>Arbeitstabelle!AD189</f>
        <v>für den Straßenbaumtest vorgesehen</v>
      </c>
      <c r="AE189" t="str">
        <f>Arbeitstabelle!AE189</f>
        <v xml:space="preserve"> ---</v>
      </c>
      <c r="AF189" s="152" t="str">
        <f>Arbeitstabelle!AF189</f>
        <v>1.1</v>
      </c>
      <c r="AG189" t="str">
        <f>Arbeitstabelle!AG189</f>
        <v xml:space="preserve"> ---</v>
      </c>
      <c r="AH189" t="e">
        <f>Arbeitstabelle!#REF!</f>
        <v>#REF!</v>
      </c>
      <c r="AI189" t="str">
        <f>Arbeitstabelle!AI189</f>
        <v xml:space="preserve"> ---</v>
      </c>
      <c r="AJ189" t="e">
        <f>Arbeitstabelle!#REF!</f>
        <v>#REF!</v>
      </c>
      <c r="AK189" t="str">
        <f>Arbeitstabelle!AJ189</f>
        <v>in Spanien vielerorts gesichtet an Extremstandorten (Licht, Sonne, Trockenheit) in sehr kleinen Baumscheiben und trotzdem vital</v>
      </c>
      <c r="AL189" t="str">
        <f>Arbeitstabelle!AK189</f>
        <v>ja
(Freianlage)
(Straßenbaum)</v>
      </c>
      <c r="AM189" t="str">
        <f>Arbeitstabelle!AL189</f>
        <v xml:space="preserve"> ---</v>
      </c>
      <c r="AN189" t="str">
        <f>Arbeitstabelle!AM189</f>
        <v xml:space="preserve"> ---</v>
      </c>
      <c r="AO189" t="e">
        <f>Arbeitstabelle!#REF!</f>
        <v>#REF!</v>
      </c>
    </row>
    <row r="190" spans="1:41" x14ac:dyDescent="0.25">
      <c r="A190" t="str">
        <f>Arbeitstabelle!A190</f>
        <v>Ulmus x hollandica 'Lobel'</v>
      </c>
      <c r="B190" t="str">
        <f>Arbeitstabelle!B190</f>
        <v>x</v>
      </c>
      <c r="C190" t="str">
        <f>Arbeitstabelle!C190</f>
        <v>Schmalkronige Stadtulme</v>
      </c>
      <c r="D190" t="str">
        <f>Arbeitstabelle!D190</f>
        <v xml:space="preserve"> 12-15</v>
      </c>
      <c r="E190" t="str">
        <f>Arbeitstabelle!E190</f>
        <v xml:space="preserve"> 4-5</v>
      </c>
      <c r="F190">
        <f>Arbeitstabelle!F190</f>
        <v>2</v>
      </c>
      <c r="G190" t="str">
        <f>Arbeitstabelle!G190</f>
        <v>gering</v>
      </c>
      <c r="H190">
        <f>Arbeitstabelle!H190</f>
        <v>1</v>
      </c>
      <c r="I190" t="str">
        <f>Arbeitstabelle!I190</f>
        <v>nein</v>
      </c>
      <c r="J190" t="str">
        <f>Arbeitstabelle!J190</f>
        <v>nein</v>
      </c>
      <c r="K190" t="str">
        <f>Arbeitstabelle!K190</f>
        <v>nein / nein</v>
      </c>
      <c r="L190" t="str">
        <f>Arbeitstabelle!L190</f>
        <v xml:space="preserve"> ---</v>
      </c>
      <c r="M190" t="str">
        <f>Arbeitstabelle!M190</f>
        <v xml:space="preserve"> ---</v>
      </c>
      <c r="N190" s="148" t="str">
        <f>Arbeitstabelle!N190</f>
        <v>hohe Resistenz gegenüber Ulmenkrankheit</v>
      </c>
      <c r="O190" t="str">
        <f>Arbeitstabelle!O190</f>
        <v>kalkliebend</v>
      </c>
      <c r="P190" s="148" t="str">
        <f>Arbeitstabelle!P190</f>
        <v>Tiefwurzler</v>
      </c>
      <c r="Q190" s="151" t="str">
        <f>Arbeitstabelle!Q190</f>
        <v>ja,
wenn sie sich etabliert hat</v>
      </c>
      <c r="R190" t="str">
        <f>Arbeitstabelle!R190</f>
        <v>ja</v>
      </c>
      <c r="S190" t="str">
        <f>Arbeitstabelle!S190</f>
        <v>nein</v>
      </c>
      <c r="T190" t="str">
        <f>Arbeitstabelle!T190</f>
        <v>ja</v>
      </c>
      <c r="U190" t="str">
        <f>Arbeitstabelle!U190</f>
        <v>ja</v>
      </c>
      <c r="V190" t="str">
        <f>Arbeitstabelle!V190</f>
        <v>ja</v>
      </c>
      <c r="W190">
        <f>Arbeitstabelle!W190</f>
        <v>5</v>
      </c>
      <c r="X190" t="str">
        <f>Arbeitstabelle!X190</f>
        <v xml:space="preserve"> ---</v>
      </c>
      <c r="Y190">
        <f>Arbeitstabelle!Y190</f>
        <v>2.7</v>
      </c>
      <c r="Z190">
        <f>Arbeitstabelle!Z190</f>
        <v>2.7</v>
      </c>
      <c r="AA190" t="str">
        <f>Arbeitstabelle!AA190</f>
        <v xml:space="preserve"> ---</v>
      </c>
      <c r="AB190" t="str">
        <f>Arbeitstabelle!AB190</f>
        <v xml:space="preserve"> ---</v>
      </c>
      <c r="AC190" t="str">
        <f>Arbeitstabelle!AC190</f>
        <v xml:space="preserve"> ---</v>
      </c>
      <c r="AD190" t="str">
        <f>Arbeitstabelle!AD190</f>
        <v>geeignet mit E.</v>
      </c>
      <c r="AE190" t="str">
        <f>Arbeitstabelle!AE190</f>
        <v>ja</v>
      </c>
      <c r="AF190" s="152" t="str">
        <f>Arbeitstabelle!AF190</f>
        <v xml:space="preserve"> ---</v>
      </c>
      <c r="AG190" t="str">
        <f>Arbeitstabelle!AG190</f>
        <v>im Test seit 2010</v>
      </c>
      <c r="AH190" t="e">
        <f>Arbeitstabelle!#REF!</f>
        <v>#REF!</v>
      </c>
      <c r="AI190" t="str">
        <f>Arbeitstabelle!AI190</f>
        <v>Alle Ulmensorten sollten auf eigener Wurzel stehen.</v>
      </c>
      <c r="AJ190" t="e">
        <f>Arbeitstabelle!#REF!</f>
        <v>#REF!</v>
      </c>
      <c r="AK190" t="str">
        <f>Arbeitstabelle!AJ190</f>
        <v>Bereich 2:
2017 Busbahnhof Blumenthal 5 Stck =&gt; lt. Lieferbaumschule ist die Sorte nicht resistent gegen den Splintkäfer</v>
      </c>
      <c r="AL190" t="str">
        <f>Arbeitstabelle!AK190</f>
        <v>ist im Test</v>
      </c>
      <c r="AM190" t="str">
        <f>Arbeitstabelle!AL190</f>
        <v xml:space="preserve"> ---</v>
      </c>
      <c r="AN190" t="str">
        <f>Arbeitstabelle!AM190</f>
        <v xml:space="preserve"> ---</v>
      </c>
      <c r="AO190" t="e">
        <f>Arbeitstabelle!#REF!</f>
        <v>#REF!</v>
      </c>
    </row>
    <row r="191" spans="1:41" ht="30" x14ac:dyDescent="0.25">
      <c r="A191" t="str">
        <f>Arbeitstabelle!A191</f>
        <v xml:space="preserve">Zelkova serrata </v>
      </c>
      <c r="B191" t="str">
        <f>Arbeitstabelle!B191</f>
        <v>x</v>
      </c>
      <c r="C191" t="str">
        <f>Arbeitstabelle!C191</f>
        <v>Japanische Zelkove</v>
      </c>
      <c r="D191" t="str">
        <f>Arbeitstabelle!D191</f>
        <v xml:space="preserve"> 20-25</v>
      </c>
      <c r="E191" t="str">
        <f>Arbeitstabelle!E191</f>
        <v xml:space="preserve"> 15-25</v>
      </c>
      <c r="F191">
        <f>Arbeitstabelle!F191</f>
        <v>1</v>
      </c>
      <c r="G191" t="str">
        <f>Arbeitstabelle!G191</f>
        <v>gering</v>
      </c>
      <c r="H191">
        <f>Arbeitstabelle!H191</f>
        <v>2</v>
      </c>
      <c r="I191" t="str">
        <f>Arbeitstabelle!I191</f>
        <v>nein</v>
      </c>
      <c r="J191" t="str">
        <f>Arbeitstabelle!J191</f>
        <v>ja</v>
      </c>
      <c r="K191" t="str">
        <f>Arbeitstabelle!K191</f>
        <v>nein / nein</v>
      </c>
      <c r="L191" t="str">
        <f>Arbeitstabelle!L191</f>
        <v xml:space="preserve"> ---</v>
      </c>
      <c r="M191" t="str">
        <f>Arbeitstabelle!M191</f>
        <v xml:space="preserve"> ---</v>
      </c>
      <c r="N191" s="148" t="str">
        <f>Arbeitstabelle!N191</f>
        <v>Ulmensterben möglich, 
wird aber selten vom Ulmen-splintkäfer befallen</v>
      </c>
      <c r="O191" t="str">
        <f>Arbeitstabelle!O191</f>
        <v>tolerant</v>
      </c>
      <c r="P191" s="148" t="str">
        <f>Arbeitstabelle!P191</f>
        <v>tiefer Herzwurzler</v>
      </c>
      <c r="Q191" s="151" t="str">
        <f>Arbeitstabelle!Q191</f>
        <v xml:space="preserve"> 2.2</v>
      </c>
      <c r="R191" t="str">
        <f>Arbeitstabelle!R191</f>
        <v>ja</v>
      </c>
      <c r="S191" t="str">
        <f>Arbeitstabelle!S191</f>
        <v>nein</v>
      </c>
      <c r="T191" t="str">
        <f>Arbeitstabelle!T191</f>
        <v>mäßig</v>
      </c>
      <c r="U191" t="str">
        <f>Arbeitstabelle!U191</f>
        <v>ja</v>
      </c>
      <c r="V191" t="str">
        <f>Arbeitstabelle!V191</f>
        <v>nein</v>
      </c>
      <c r="W191" t="str">
        <f>Arbeitstabelle!W191</f>
        <v>6a</v>
      </c>
      <c r="X191" t="str">
        <f>Arbeitstabelle!X191</f>
        <v xml:space="preserve"> ---</v>
      </c>
      <c r="Y191">
        <f>Arbeitstabelle!Y191</f>
        <v>1.8</v>
      </c>
      <c r="Z191">
        <f>Arbeitstabelle!Z191</f>
        <v>1.8</v>
      </c>
      <c r="AA191" t="str">
        <f>Arbeitstabelle!AA191</f>
        <v xml:space="preserve"> ---</v>
      </c>
      <c r="AB191" t="str">
        <f>Arbeitstabelle!AB191</f>
        <v xml:space="preserve"> ---</v>
      </c>
      <c r="AC191" t="str">
        <f>Arbeitstabelle!AC191</f>
        <v xml:space="preserve"> ---</v>
      </c>
      <c r="AD191" t="str">
        <f>Arbeitstabelle!AD191</f>
        <v>geeignet mit E.</v>
      </c>
      <c r="AE191" t="str">
        <f>Arbeitstabelle!AE191</f>
        <v xml:space="preserve"> ---</v>
      </c>
      <c r="AF191" s="152" t="str">
        <f>Arbeitstabelle!AF191</f>
        <v>2.2</v>
      </c>
      <c r="AG191" t="str">
        <f>Arbeitstabelle!AG191</f>
        <v xml:space="preserve"> ---</v>
      </c>
      <c r="AH191" t="e">
        <f>Arbeitstabelle!#REF!</f>
        <v>#REF!</v>
      </c>
      <c r="AI191" t="str">
        <f>Arbeitstabelle!AI191</f>
        <v>laut Körber: nicht geeignet für Straße</v>
      </c>
      <c r="AJ191" t="e">
        <f>Arbeitstabelle!#REF!</f>
        <v>#REF!</v>
      </c>
      <c r="AK191" t="str">
        <f>Arbeitstabelle!AJ191</f>
        <v xml:space="preserve">erstmals vor ca. 3 Jahren in Neustadtswallanlagen =&gt; sieht gut aus, aber GA; </v>
      </c>
      <c r="AL191" t="str">
        <f>Arbeitstabelle!AK191</f>
        <v>ja
(Freianlage)</v>
      </c>
      <c r="AM191" t="str">
        <f>Arbeitstabelle!AL191</f>
        <v xml:space="preserve"> ---</v>
      </c>
      <c r="AN191" t="str">
        <f>Arbeitstabelle!AM191</f>
        <v>nein</v>
      </c>
      <c r="AO191" t="e">
        <f>Arbeitstabelle!#REF!</f>
        <v>#REF!</v>
      </c>
    </row>
    <row r="192" spans="1:41" ht="30" x14ac:dyDescent="0.25">
      <c r="A192" t="str">
        <f>Arbeitstabelle!A192</f>
        <v>Zelkova serrata 'Green Vase'</v>
      </c>
      <c r="B192" t="str">
        <f>Arbeitstabelle!B192</f>
        <v>x</v>
      </c>
      <c r="C192" t="str">
        <f>Arbeitstabelle!C192</f>
        <v>Japanische Zelkove</v>
      </c>
      <c r="D192" t="str">
        <f>Arbeitstabelle!D192</f>
        <v xml:space="preserve"> 15-18</v>
      </c>
      <c r="E192" t="str">
        <f>Arbeitstabelle!E192</f>
        <v xml:space="preserve"> 9-12</v>
      </c>
      <c r="F192">
        <f>Arbeitstabelle!F192</f>
        <v>2</v>
      </c>
      <c r="G192" t="str">
        <f>Arbeitstabelle!G192</f>
        <v>gering</v>
      </c>
      <c r="H192">
        <f>Arbeitstabelle!H192</f>
        <v>2</v>
      </c>
      <c r="I192" t="str">
        <f>Arbeitstabelle!I192</f>
        <v>nein</v>
      </c>
      <c r="J192" t="str">
        <f>Arbeitstabelle!J192</f>
        <v>ja</v>
      </c>
      <c r="K192" t="str">
        <f>Arbeitstabelle!K192</f>
        <v>nein / nein</v>
      </c>
      <c r="L192" t="str">
        <f>Arbeitstabelle!L192</f>
        <v xml:space="preserve"> ---</v>
      </c>
      <c r="M192" t="str">
        <f>Arbeitstabelle!M192</f>
        <v xml:space="preserve"> ---</v>
      </c>
      <c r="N192" s="148" t="str">
        <f>Arbeitstabelle!N192</f>
        <v>Ulmensterben möglich, 
wird aber selten vom Ulmen-splintkäfer befallen</v>
      </c>
      <c r="O192" t="str">
        <f>Arbeitstabelle!O192</f>
        <v>tolerant</v>
      </c>
      <c r="P192" s="148" t="str">
        <f>Arbeitstabelle!P192</f>
        <v>Herzwurzler</v>
      </c>
      <c r="Q192" s="151" t="str">
        <f>Arbeitstabelle!Q192</f>
        <v>mäßig
(2.2 für die Art)</v>
      </c>
      <c r="R192" t="str">
        <f>Arbeitstabelle!R192</f>
        <v>ja</v>
      </c>
      <c r="S192" t="str">
        <f>Arbeitstabelle!S192</f>
        <v>nein</v>
      </c>
      <c r="T192" t="str">
        <f>Arbeitstabelle!T192</f>
        <v>mäßig</v>
      </c>
      <c r="U192" t="str">
        <f>Arbeitstabelle!U192</f>
        <v>ja</v>
      </c>
      <c r="V192" t="str">
        <f>Arbeitstabelle!V192</f>
        <v>nein</v>
      </c>
      <c r="W192" t="str">
        <f>Arbeitstabelle!W192</f>
        <v>ja</v>
      </c>
      <c r="X192" t="str">
        <f>Arbeitstabelle!X192</f>
        <v xml:space="preserve"> ---</v>
      </c>
      <c r="Y192">
        <f>Arbeitstabelle!Y192</f>
        <v>1.6</v>
      </c>
      <c r="Z192">
        <f>Arbeitstabelle!Z192</f>
        <v>2.2999999999999998</v>
      </c>
      <c r="AA192" t="str">
        <f>Arbeitstabelle!AA192</f>
        <v xml:space="preserve"> ---</v>
      </c>
      <c r="AB192" t="str">
        <f>Arbeitstabelle!AB192</f>
        <v xml:space="preserve"> ---</v>
      </c>
      <c r="AC192" t="str">
        <f>Arbeitstabelle!AC192</f>
        <v xml:space="preserve"> ---</v>
      </c>
      <c r="AD192" t="str">
        <f>Arbeitstabelle!AD192</f>
        <v>noch im Test</v>
      </c>
      <c r="AE192" t="str">
        <f>Arbeitstabelle!AE192</f>
        <v xml:space="preserve"> ---</v>
      </c>
      <c r="AF192" s="152" t="str">
        <f>Arbeitstabelle!AF192</f>
        <v xml:space="preserve"> ---</v>
      </c>
      <c r="AG192" t="str">
        <f>Arbeitstabelle!AG192</f>
        <v>im Test seit 2010</v>
      </c>
      <c r="AH192" t="e">
        <f>Arbeitstabelle!#REF!</f>
        <v>#REF!</v>
      </c>
      <c r="AI192" t="str">
        <f>Arbeitstabelle!AI192</f>
        <v>laut Körber: nicht geeignet für Straße</v>
      </c>
      <c r="AJ192" t="e">
        <f>Arbeitstabelle!#REF!</f>
        <v>#REF!</v>
      </c>
      <c r="AK192" t="str">
        <f>Arbeitstabelle!AJ192</f>
        <v xml:space="preserve">Bereich 2:
erstmal 2019 Mühlenfeldstraße 7 Stck.
Problematisch beim LRP.
Weiterhin testen.
Bereich 2 - 2024:
hat auch Splintkäfer (Ulme), hat aber nichts ausgemacht; </v>
      </c>
      <c r="AL192" t="str">
        <f>Arbeitstabelle!AK192</f>
        <v>ja
(Freianlage)</v>
      </c>
      <c r="AM192" t="str">
        <f>Arbeitstabelle!AL192</f>
        <v xml:space="preserve"> ---</v>
      </c>
      <c r="AN192" t="str">
        <f>Arbeitstabelle!AM192</f>
        <v>nein</v>
      </c>
      <c r="AO192" t="e">
        <f>Arbeitstabelle!#REF!</f>
        <v>#REF!</v>
      </c>
    </row>
    <row r="193" spans="1:41" x14ac:dyDescent="0.25">
      <c r="A193">
        <f>Arbeitstabelle!A193</f>
        <v>0</v>
      </c>
      <c r="B193">
        <f>Arbeitstabelle!B193</f>
        <v>0</v>
      </c>
      <c r="C193">
        <f>Arbeitstabelle!C193</f>
        <v>0</v>
      </c>
      <c r="D193">
        <f>Arbeitstabelle!D193</f>
        <v>0</v>
      </c>
      <c r="E193">
        <f>Arbeitstabelle!E193</f>
        <v>0</v>
      </c>
      <c r="F193">
        <f>Arbeitstabelle!F193</f>
        <v>0</v>
      </c>
      <c r="G193">
        <f>Arbeitstabelle!G193</f>
        <v>0</v>
      </c>
      <c r="H193">
        <f>Arbeitstabelle!H193</f>
        <v>0</v>
      </c>
      <c r="I193">
        <f>Arbeitstabelle!I193</f>
        <v>0</v>
      </c>
      <c r="J193">
        <f>Arbeitstabelle!J193</f>
        <v>0</v>
      </c>
      <c r="K193">
        <f>Arbeitstabelle!K193</f>
        <v>0</v>
      </c>
      <c r="L193">
        <f>Arbeitstabelle!L193</f>
        <v>0</v>
      </c>
      <c r="M193">
        <f>Arbeitstabelle!M193</f>
        <v>0</v>
      </c>
      <c r="N193" s="148">
        <f>Arbeitstabelle!N193</f>
        <v>0</v>
      </c>
      <c r="O193">
        <f>Arbeitstabelle!O193</f>
        <v>0</v>
      </c>
      <c r="P193" s="148">
        <f>Arbeitstabelle!P193</f>
        <v>0</v>
      </c>
      <c r="Q193" s="151">
        <f>Arbeitstabelle!Q193</f>
        <v>0</v>
      </c>
      <c r="R193">
        <f>Arbeitstabelle!R193</f>
        <v>0</v>
      </c>
      <c r="S193">
        <f>Arbeitstabelle!S193</f>
        <v>0</v>
      </c>
      <c r="T193">
        <f>Arbeitstabelle!T193</f>
        <v>0</v>
      </c>
      <c r="U193">
        <f>Arbeitstabelle!U193</f>
        <v>0</v>
      </c>
      <c r="V193">
        <f>Arbeitstabelle!V193</f>
        <v>0</v>
      </c>
      <c r="W193">
        <f>Arbeitstabelle!W193</f>
        <v>0</v>
      </c>
      <c r="X193">
        <f>Arbeitstabelle!X193</f>
        <v>0</v>
      </c>
      <c r="Y193">
        <f>Arbeitstabelle!Y193</f>
        <v>0</v>
      </c>
      <c r="Z193">
        <f>Arbeitstabelle!Z193</f>
        <v>0</v>
      </c>
      <c r="AA193">
        <f>Arbeitstabelle!AA193</f>
        <v>0</v>
      </c>
      <c r="AB193">
        <f>Arbeitstabelle!AB193</f>
        <v>0</v>
      </c>
      <c r="AC193">
        <f>Arbeitstabelle!AC193</f>
        <v>0</v>
      </c>
      <c r="AD193">
        <f>Arbeitstabelle!AD193</f>
        <v>0</v>
      </c>
      <c r="AE193">
        <f>Arbeitstabelle!AE193</f>
        <v>0</v>
      </c>
      <c r="AF193" s="152">
        <f>Arbeitstabelle!AF193</f>
        <v>0</v>
      </c>
      <c r="AG193">
        <f>Arbeitstabelle!AG193</f>
        <v>0</v>
      </c>
      <c r="AH193" t="e">
        <f>Arbeitstabelle!#REF!</f>
        <v>#REF!</v>
      </c>
      <c r="AI193">
        <f>Arbeitstabelle!AI193</f>
        <v>0</v>
      </c>
      <c r="AJ193" t="e">
        <f>Arbeitstabelle!#REF!</f>
        <v>#REF!</v>
      </c>
      <c r="AK193">
        <f>Arbeitstabelle!AJ193</f>
        <v>0</v>
      </c>
      <c r="AL193">
        <f>Arbeitstabelle!AK193</f>
        <v>0</v>
      </c>
      <c r="AM193">
        <f>Arbeitstabelle!AL193</f>
        <v>0</v>
      </c>
      <c r="AN193">
        <f>Arbeitstabelle!AM193</f>
        <v>0</v>
      </c>
      <c r="AO193" t="e">
        <f>Arbeitstabelle!#REF!</f>
        <v>#REF!</v>
      </c>
    </row>
    <row r="194" spans="1:41" x14ac:dyDescent="0.25">
      <c r="A194">
        <f>Arbeitstabelle!A194</f>
        <v>0</v>
      </c>
      <c r="B194">
        <f>Arbeitstabelle!B194</f>
        <v>0</v>
      </c>
      <c r="C194">
        <f>Arbeitstabelle!C194</f>
        <v>0</v>
      </c>
      <c r="D194">
        <f>Arbeitstabelle!D194</f>
        <v>0</v>
      </c>
      <c r="E194">
        <f>Arbeitstabelle!E194</f>
        <v>0</v>
      </c>
      <c r="F194">
        <f>Arbeitstabelle!F194</f>
        <v>0</v>
      </c>
      <c r="G194">
        <f>Arbeitstabelle!G194</f>
        <v>0</v>
      </c>
      <c r="H194">
        <f>Arbeitstabelle!H194</f>
        <v>0</v>
      </c>
      <c r="I194">
        <f>Arbeitstabelle!I194</f>
        <v>0</v>
      </c>
      <c r="J194">
        <f>Arbeitstabelle!J194</f>
        <v>0</v>
      </c>
      <c r="K194">
        <f>Arbeitstabelle!K194</f>
        <v>0</v>
      </c>
      <c r="L194">
        <f>Arbeitstabelle!L194</f>
        <v>0</v>
      </c>
      <c r="M194">
        <f>Arbeitstabelle!M194</f>
        <v>0</v>
      </c>
      <c r="N194" s="148">
        <f>Arbeitstabelle!N194</f>
        <v>0</v>
      </c>
      <c r="O194">
        <f>Arbeitstabelle!O194</f>
        <v>0</v>
      </c>
      <c r="P194" s="148">
        <f>Arbeitstabelle!P194</f>
        <v>0</v>
      </c>
      <c r="Q194" s="151">
        <f>Arbeitstabelle!Q194</f>
        <v>0</v>
      </c>
      <c r="R194">
        <f>Arbeitstabelle!R194</f>
        <v>0</v>
      </c>
      <c r="S194">
        <f>Arbeitstabelle!S194</f>
        <v>0</v>
      </c>
      <c r="T194">
        <f>Arbeitstabelle!T194</f>
        <v>0</v>
      </c>
      <c r="U194">
        <f>Arbeitstabelle!U194</f>
        <v>0</v>
      </c>
      <c r="V194">
        <f>Arbeitstabelle!V194</f>
        <v>0</v>
      </c>
      <c r="W194">
        <f>Arbeitstabelle!W194</f>
        <v>0</v>
      </c>
      <c r="X194">
        <f>Arbeitstabelle!X194</f>
        <v>0</v>
      </c>
      <c r="Y194">
        <f>Arbeitstabelle!Y194</f>
        <v>0</v>
      </c>
      <c r="Z194">
        <f>Arbeitstabelle!Z194</f>
        <v>0</v>
      </c>
      <c r="AA194">
        <f>Arbeitstabelle!AA194</f>
        <v>0</v>
      </c>
      <c r="AB194">
        <f>Arbeitstabelle!AB194</f>
        <v>0</v>
      </c>
      <c r="AC194">
        <f>Arbeitstabelle!AC194</f>
        <v>0</v>
      </c>
      <c r="AD194">
        <f>Arbeitstabelle!AD194</f>
        <v>0</v>
      </c>
      <c r="AE194">
        <f>Arbeitstabelle!AE194</f>
        <v>0</v>
      </c>
      <c r="AF194" s="152">
        <f>Arbeitstabelle!AF194</f>
        <v>0</v>
      </c>
      <c r="AG194">
        <f>Arbeitstabelle!AG194</f>
        <v>0</v>
      </c>
      <c r="AH194" t="e">
        <f>Arbeitstabelle!#REF!</f>
        <v>#REF!</v>
      </c>
      <c r="AI194">
        <f>Arbeitstabelle!AI194</f>
        <v>0</v>
      </c>
      <c r="AJ194" t="e">
        <f>Arbeitstabelle!#REF!</f>
        <v>#REF!</v>
      </c>
      <c r="AK194">
        <f>Arbeitstabelle!AJ194</f>
        <v>0</v>
      </c>
      <c r="AL194">
        <f>Arbeitstabelle!AK194</f>
        <v>0</v>
      </c>
      <c r="AM194">
        <f>Arbeitstabelle!AL194</f>
        <v>0</v>
      </c>
      <c r="AN194">
        <f>Arbeitstabelle!AM194</f>
        <v>0</v>
      </c>
      <c r="AO194" t="e">
        <f>Arbeitstabelle!#REF!</f>
        <v>#REF!</v>
      </c>
    </row>
    <row r="195" spans="1:41" x14ac:dyDescent="0.25">
      <c r="A195">
        <f>Arbeitstabelle!A195</f>
        <v>0</v>
      </c>
      <c r="B195">
        <f>Arbeitstabelle!B195</f>
        <v>0</v>
      </c>
      <c r="C195">
        <f>Arbeitstabelle!C195</f>
        <v>0</v>
      </c>
      <c r="D195">
        <f>Arbeitstabelle!D195</f>
        <v>0</v>
      </c>
      <c r="E195">
        <f>Arbeitstabelle!E195</f>
        <v>0</v>
      </c>
      <c r="F195">
        <f>Arbeitstabelle!F195</f>
        <v>0</v>
      </c>
      <c r="G195">
        <f>Arbeitstabelle!G195</f>
        <v>0</v>
      </c>
      <c r="H195">
        <f>Arbeitstabelle!H195</f>
        <v>0</v>
      </c>
      <c r="I195">
        <f>Arbeitstabelle!I195</f>
        <v>0</v>
      </c>
      <c r="J195">
        <f>Arbeitstabelle!J195</f>
        <v>0</v>
      </c>
      <c r="K195">
        <f>Arbeitstabelle!K195</f>
        <v>0</v>
      </c>
      <c r="L195">
        <f>Arbeitstabelle!L195</f>
        <v>0</v>
      </c>
      <c r="M195">
        <f>Arbeitstabelle!M195</f>
        <v>0</v>
      </c>
      <c r="N195" s="148">
        <f>Arbeitstabelle!N195</f>
        <v>0</v>
      </c>
      <c r="O195">
        <f>Arbeitstabelle!O195</f>
        <v>0</v>
      </c>
      <c r="P195" s="148">
        <f>Arbeitstabelle!P195</f>
        <v>0</v>
      </c>
      <c r="Q195" s="151">
        <f>Arbeitstabelle!Q195</f>
        <v>0</v>
      </c>
      <c r="R195">
        <f>Arbeitstabelle!R195</f>
        <v>0</v>
      </c>
      <c r="S195">
        <f>Arbeitstabelle!S195</f>
        <v>0</v>
      </c>
      <c r="T195">
        <f>Arbeitstabelle!T195</f>
        <v>0</v>
      </c>
      <c r="U195">
        <f>Arbeitstabelle!U195</f>
        <v>0</v>
      </c>
      <c r="V195">
        <f>Arbeitstabelle!V195</f>
        <v>0</v>
      </c>
      <c r="W195">
        <f>Arbeitstabelle!W195</f>
        <v>0</v>
      </c>
      <c r="X195">
        <f>Arbeitstabelle!X195</f>
        <v>0</v>
      </c>
      <c r="Y195">
        <f>Arbeitstabelle!Y195</f>
        <v>0</v>
      </c>
      <c r="Z195">
        <f>Arbeitstabelle!Z195</f>
        <v>0</v>
      </c>
      <c r="AA195">
        <f>Arbeitstabelle!AA195</f>
        <v>0</v>
      </c>
      <c r="AB195">
        <f>Arbeitstabelle!AB195</f>
        <v>0</v>
      </c>
      <c r="AC195">
        <f>Arbeitstabelle!AC195</f>
        <v>0</v>
      </c>
      <c r="AD195">
        <f>Arbeitstabelle!AD195</f>
        <v>0</v>
      </c>
      <c r="AE195">
        <f>Arbeitstabelle!AE195</f>
        <v>0</v>
      </c>
      <c r="AF195" s="152">
        <f>Arbeitstabelle!AF195</f>
        <v>0</v>
      </c>
      <c r="AG195">
        <f>Arbeitstabelle!AG195</f>
        <v>0</v>
      </c>
      <c r="AH195" t="e">
        <f>Arbeitstabelle!#REF!</f>
        <v>#REF!</v>
      </c>
      <c r="AI195">
        <f>Arbeitstabelle!AI195</f>
        <v>0</v>
      </c>
      <c r="AJ195" t="e">
        <f>Arbeitstabelle!#REF!</f>
        <v>#REF!</v>
      </c>
      <c r="AK195">
        <f>Arbeitstabelle!AJ195</f>
        <v>0</v>
      </c>
      <c r="AL195">
        <f>Arbeitstabelle!AK195</f>
        <v>0</v>
      </c>
      <c r="AM195">
        <f>Arbeitstabelle!AL195</f>
        <v>0</v>
      </c>
      <c r="AN195">
        <f>Arbeitstabelle!AM195</f>
        <v>0</v>
      </c>
      <c r="AO195" t="e">
        <f>Arbeitstabelle!#REF!</f>
        <v>#REF!</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Arbeitstabelle</vt:lpstr>
      <vt:lpstr>Winterhärtezonen</vt:lpstr>
      <vt:lpstr>Datenblatt</vt:lpstr>
      <vt:lpstr>Arbeitstabelle!Drucktitel</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Bryson, Iris (SUBV)</dc:creator>
  <cp:lastModifiedBy>Bryson, Iris (SUBV)</cp:lastModifiedBy>
  <cp:lastPrinted>2024-10-01T09:54:35Z</cp:lastPrinted>
  <dcterms:created xsi:type="dcterms:W3CDTF">2019-05-29T09:01:35Z</dcterms:created>
  <dcterms:modified xsi:type="dcterms:W3CDTF">2024-11-04T10:39:39Z</dcterms:modified>
</cp:coreProperties>
</file>